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480" yWindow="480" windowWidth="25125" windowHeight="11760" tabRatio="818"/>
  </bookViews>
  <sheets>
    <sheet name="ﾌｧﾝﾄﾞA収支報告書" sheetId="1" r:id="rId1"/>
    <sheet name="支出明細書" sheetId="2" r:id="rId2"/>
    <sheet name="活動報告書" sheetId="6" r:id="rId3"/>
    <sheet name="2020版 証拠書類（注意点）Pass0000" sheetId="8" r:id="rId4"/>
    <sheet name="2020版ファンドＡ対象経費" sheetId="7" r:id="rId5"/>
  </sheets>
  <externalReferences>
    <externalReference r:id="rId6"/>
  </externalReferences>
  <definedNames>
    <definedName name="_3×3事業">ﾌｧﾝﾄﾞA収支報告書!$Z$3:$Z$4</definedName>
    <definedName name="_xlnm.Print_Area" localSheetId="4">'2020版ファンドＡ対象経費'!$A$1:$BB$41</definedName>
    <definedName name="_xlnm.Print_Area" localSheetId="0">ﾌｧﾝﾄﾞA収支報告書!$A$1:$J$56</definedName>
    <definedName name="_xlnm.Print_Area" localSheetId="2">活動報告書!$A$1:$V$81</definedName>
    <definedName name="_xlnm.Print_Area" localSheetId="1">支出明細書!$A$1:$J$65</definedName>
    <definedName name="Z_C3470CC4_D0F0_4B7F_8446_B235CFA777F2_.wvu.Cols" localSheetId="1" hidden="1">支出明細書!$N:$N</definedName>
    <definedName name="Z_C3470CC4_D0F0_4B7F_8446_B235CFA777F2_.wvu.PrintArea" localSheetId="0" hidden="1">ﾌｧﾝﾄﾞA収支報告書!$A$1:$J$50</definedName>
    <definedName name="Z_C3470CC4_D0F0_4B7F_8446_B235CFA777F2_.wvu.PrintArea" localSheetId="1" hidden="1">支出明細書!$A$3:$J$66</definedName>
    <definedName name="育成環境整備事業">ﾌｧﾝﾄﾞA収支報告書!$V$3:$V$5</definedName>
    <definedName name="勘定科目">支出明細書!$N$4:$N$26</definedName>
    <definedName name="競技環境整備事業">ﾌｧﾝﾄﾞA収支報告書!$Y$3:$Y$14</definedName>
    <definedName name="社会貢献事業">ﾌｧﾝﾄﾞA収支報告書!$AA$3:$AA$4</definedName>
    <definedName name="人材養成事業">ﾌｧﾝﾄﾞA収支報告書!$X$3:$X$8</definedName>
    <definedName name="対象外経費">支出明細書!$P$4:$P$17</definedName>
    <definedName name="対象経費">支出明細書!$O$4:$O$12</definedName>
    <definedName name="大区分">[1]区分表!$B$2:$G$2</definedName>
    <definedName name="中区分">ﾌｧﾝﾄﾞA収支報告書!$V$2:$AA$2</definedName>
    <definedName name="普及促進事業">ﾌｧﾝﾄﾞA収支報告書!$W$3:$W$5</definedName>
  </definedNames>
  <calcPr calcId="191029"/>
  <customWorkbookViews>
    <customWorkbookView name="user44 - 個人用ビュー" guid="{C3470CC4-D0F0-4B7F-8446-B235CFA777F2}" mergeInterval="0" personalView="1" maximized="1" xWindow="-8" yWindow="-8" windowWidth="1296" windowHeight="1000"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N24" i="6" l="1"/>
  <c r="G24" i="6"/>
  <c r="G29" i="6"/>
  <c r="G21" i="6"/>
  <c r="G18" i="6"/>
  <c r="G15" i="6"/>
  <c r="V26" i="2"/>
  <c r="U26" i="2"/>
  <c r="T26" i="2"/>
  <c r="V25" i="2"/>
  <c r="U25" i="2"/>
  <c r="T25" i="2"/>
  <c r="V24" i="2"/>
  <c r="U24" i="2"/>
  <c r="T24" i="2"/>
  <c r="V23" i="2"/>
  <c r="U23" i="2"/>
  <c r="T23" i="2"/>
  <c r="V22" i="2"/>
  <c r="U22" i="2"/>
  <c r="T22" i="2"/>
  <c r="V21" i="2"/>
  <c r="U21" i="2"/>
  <c r="T21" i="2"/>
  <c r="V20" i="2"/>
  <c r="U20" i="2"/>
  <c r="T20" i="2"/>
  <c r="V19" i="2"/>
  <c r="U19" i="2"/>
  <c r="T19" i="2"/>
  <c r="V18" i="2"/>
  <c r="U18" i="2"/>
  <c r="T18" i="2"/>
  <c r="V17" i="2"/>
  <c r="U17" i="2"/>
  <c r="T17" i="2"/>
  <c r="V16" i="2"/>
  <c r="U16" i="2"/>
  <c r="T16" i="2"/>
  <c r="V15" i="2"/>
  <c r="U15" i="2"/>
  <c r="T15" i="2"/>
  <c r="V14" i="2"/>
  <c r="U14" i="2"/>
  <c r="T14" i="2"/>
  <c r="V13" i="2"/>
  <c r="U13" i="2"/>
  <c r="T13" i="2"/>
  <c r="V12" i="2"/>
  <c r="U12" i="2"/>
  <c r="T12" i="2"/>
  <c r="V11" i="2"/>
  <c r="U11" i="2"/>
  <c r="T11" i="2"/>
  <c r="V10" i="2"/>
  <c r="U10" i="2"/>
  <c r="T10" i="2"/>
  <c r="V9" i="2"/>
  <c r="U9" i="2"/>
  <c r="T9" i="2"/>
  <c r="V8" i="2"/>
  <c r="U8" i="2"/>
  <c r="T8" i="2"/>
  <c r="V7" i="2"/>
  <c r="U7" i="2"/>
  <c r="T7" i="2"/>
  <c r="V6" i="2"/>
  <c r="U6" i="2"/>
  <c r="T6" i="2"/>
  <c r="V5" i="2"/>
  <c r="U5" i="2"/>
  <c r="T5" i="2"/>
  <c r="V4" i="2"/>
  <c r="U4" i="2"/>
  <c r="T4" i="2"/>
  <c r="H65" i="2"/>
  <c r="E18" i="1"/>
  <c r="I5" i="2"/>
  <c r="I6" i="2"/>
  <c r="I7" i="2"/>
  <c r="I8" i="2"/>
  <c r="I9" i="2"/>
  <c r="I10" i="2"/>
  <c r="I11" i="2"/>
  <c r="I12" i="2"/>
  <c r="I13" i="2"/>
  <c r="I14" i="2"/>
  <c r="I15" i="2"/>
  <c r="I16" i="2"/>
  <c r="I17" i="2"/>
  <c r="I18" i="2"/>
  <c r="I19" i="2"/>
  <c r="I20" i="2"/>
  <c r="I21" i="2"/>
  <c r="I22" i="2"/>
  <c r="I23" i="2"/>
  <c r="I24" i="2"/>
  <c r="I25" i="2"/>
  <c r="I26" i="2"/>
  <c r="I27" i="2"/>
  <c r="I28" i="2"/>
  <c r="I29" i="2"/>
  <c r="J6" i="2"/>
  <c r="J7" i="2"/>
  <c r="J8" i="2"/>
  <c r="J9" i="2"/>
  <c r="J10" i="2"/>
  <c r="J11" i="2"/>
  <c r="J12" i="2"/>
  <c r="J13" i="2"/>
  <c r="J14" i="2"/>
  <c r="J15" i="2"/>
  <c r="J16" i="2"/>
  <c r="J17" i="2"/>
  <c r="J18" i="2"/>
  <c r="J19" i="2"/>
  <c r="J20" i="2"/>
  <c r="J21" i="2"/>
  <c r="J22" i="2"/>
  <c r="J23" i="2"/>
  <c r="J24" i="2"/>
  <c r="J25" i="2"/>
  <c r="J26" i="2"/>
  <c r="J27" i="2"/>
  <c r="J28" i="2"/>
  <c r="J29" i="2"/>
  <c r="I30" i="2"/>
  <c r="J30" i="2"/>
  <c r="I31" i="2"/>
  <c r="J31" i="2"/>
  <c r="I32" i="2"/>
  <c r="J32" i="2"/>
  <c r="I33" i="2"/>
  <c r="J33" i="2"/>
  <c r="I34" i="2"/>
  <c r="J34" i="2"/>
  <c r="I35" i="2"/>
  <c r="J35" i="2"/>
  <c r="I36" i="2"/>
  <c r="J36" i="2"/>
  <c r="I37" i="2"/>
  <c r="J37" i="2"/>
  <c r="I38" i="2"/>
  <c r="J38" i="2"/>
  <c r="I39" i="2"/>
  <c r="J39" i="2"/>
  <c r="I40" i="2"/>
  <c r="J40" i="2"/>
  <c r="I41" i="2"/>
  <c r="J41" i="2"/>
  <c r="I42" i="2"/>
  <c r="J42" i="2"/>
  <c r="I43" i="2"/>
  <c r="J43" i="2"/>
  <c r="I44" i="2"/>
  <c r="J44" i="2"/>
  <c r="I45" i="2"/>
  <c r="J45" i="2"/>
  <c r="I46" i="2"/>
  <c r="J46" i="2"/>
  <c r="I47" i="2"/>
  <c r="J47" i="2"/>
  <c r="I48" i="2"/>
  <c r="J48" i="2"/>
  <c r="I49" i="2"/>
  <c r="J49" i="2"/>
  <c r="I50" i="2"/>
  <c r="J50" i="2"/>
  <c r="I51" i="2"/>
  <c r="J51" i="2"/>
  <c r="I52" i="2"/>
  <c r="J52" i="2"/>
  <c r="I53" i="2"/>
  <c r="J53" i="2"/>
  <c r="I54" i="2"/>
  <c r="J54" i="2"/>
  <c r="I55" i="2"/>
  <c r="J55" i="2"/>
  <c r="I56" i="2"/>
  <c r="J56" i="2"/>
  <c r="I57" i="2"/>
  <c r="J57" i="2"/>
  <c r="I58" i="2"/>
  <c r="J58" i="2"/>
  <c r="I59" i="2"/>
  <c r="J59" i="2"/>
  <c r="I60" i="2"/>
  <c r="J60" i="2"/>
  <c r="I61" i="2"/>
  <c r="J61" i="2"/>
  <c r="J65" i="2" s="1"/>
  <c r="I62" i="2"/>
  <c r="J62" i="2"/>
  <c r="I63" i="2"/>
  <c r="J63" i="2"/>
  <c r="I64" i="2"/>
  <c r="J64" i="2"/>
  <c r="J5" i="2"/>
  <c r="S22" i="1"/>
  <c r="G36" i="1" s="1"/>
  <c r="R31" i="1"/>
  <c r="F45" i="1" s="1"/>
  <c r="S20" i="1"/>
  <c r="G34" i="1" s="1"/>
  <c r="S21" i="1"/>
  <c r="G35" i="1" s="1"/>
  <c r="S23" i="1"/>
  <c r="G37" i="1" s="1"/>
  <c r="S24" i="1"/>
  <c r="G38" i="1" s="1"/>
  <c r="S26" i="1"/>
  <c r="G40" i="1" s="1"/>
  <c r="S27" i="1"/>
  <c r="G41" i="1" s="1"/>
  <c r="S28" i="1"/>
  <c r="G42" i="1" s="1"/>
  <c r="S31" i="1"/>
  <c r="G45" i="1" s="1"/>
  <c r="S32" i="1"/>
  <c r="G46" i="1" s="1"/>
  <c r="S19" i="1"/>
  <c r="G33" i="1" s="1"/>
  <c r="R20" i="1"/>
  <c r="F34" i="1" s="1"/>
  <c r="AF12" i="1" s="1"/>
  <c r="AG12" i="1" s="1"/>
  <c r="R21" i="1"/>
  <c r="F35" i="1" s="1"/>
  <c r="R22" i="1"/>
  <c r="F36" i="1" s="1"/>
  <c r="R25" i="1"/>
  <c r="F39" i="1" s="1"/>
  <c r="R27" i="1"/>
  <c r="F41" i="1" s="1"/>
  <c r="R32" i="1"/>
  <c r="F46" i="1" s="1"/>
  <c r="S30" i="1"/>
  <c r="G44" i="1" s="1"/>
  <c r="S29" i="1"/>
  <c r="G43" i="1" s="1"/>
  <c r="S25" i="1"/>
  <c r="G39" i="1" s="1"/>
  <c r="R30" i="1"/>
  <c r="F44" i="1" s="1"/>
  <c r="R29" i="1"/>
  <c r="F43" i="1" s="1"/>
  <c r="R28" i="1"/>
  <c r="F42" i="1" s="1"/>
  <c r="R26" i="1"/>
  <c r="F40" i="1" s="1"/>
  <c r="R24" i="1"/>
  <c r="F38" i="1" s="1"/>
  <c r="R23" i="1"/>
  <c r="F37" i="1" s="1"/>
  <c r="Q22" i="1"/>
  <c r="E36" i="1" s="1"/>
  <c r="Q24" i="1"/>
  <c r="E38" i="1" s="1"/>
  <c r="Q26" i="1"/>
  <c r="E40" i="1" s="1"/>
  <c r="Q28" i="1"/>
  <c r="E42" i="1" s="1"/>
  <c r="Q31" i="1"/>
  <c r="E45" i="1" s="1"/>
  <c r="Q32" i="1"/>
  <c r="E46" i="1" s="1"/>
  <c r="Q19" i="1"/>
  <c r="E33" i="1" s="1"/>
  <c r="V27" i="2"/>
  <c r="I65" i="2"/>
  <c r="Q27" i="1"/>
  <c r="E41" i="1"/>
  <c r="Q21" i="1"/>
  <c r="E35" i="1"/>
  <c r="Q30" i="1"/>
  <c r="E44" i="1"/>
  <c r="Q29" i="1"/>
  <c r="E43" i="1"/>
  <c r="Q25" i="1"/>
  <c r="E39" i="1"/>
  <c r="Q23" i="1"/>
  <c r="E37" i="1"/>
  <c r="U27" i="2"/>
  <c r="R19" i="1"/>
  <c r="F33" i="1" s="1"/>
  <c r="S33" i="1"/>
  <c r="D29" i="1"/>
  <c r="E29" i="1"/>
  <c r="D47" i="1"/>
  <c r="R33" i="1"/>
  <c r="Q20" i="1"/>
  <c r="E34" i="1" s="1"/>
  <c r="L65" i="2"/>
  <c r="L66" i="2" s="1"/>
  <c r="T27" i="2"/>
  <c r="F51" i="1"/>
  <c r="G47" i="1" l="1"/>
  <c r="F47" i="1"/>
  <c r="E47" i="1"/>
  <c r="E49" i="1" s="1"/>
  <c r="Q33" i="1"/>
  <c r="AG35" i="1" l="1"/>
  <c r="AG16" i="1"/>
  <c r="AG28" i="1"/>
  <c r="AG13" i="1"/>
  <c r="AG27" i="1"/>
  <c r="AG11" i="1"/>
  <c r="AG18" i="1"/>
  <c r="AF15" i="1"/>
  <c r="AG29" i="1"/>
  <c r="AG8" i="1"/>
  <c r="AG24" i="1"/>
  <c r="AG22" i="1"/>
  <c r="AG23" i="1"/>
  <c r="AG5" i="1"/>
  <c r="AG9" i="1"/>
  <c r="AG4" i="1"/>
  <c r="AG25" i="1"/>
  <c r="AG7" i="1"/>
  <c r="AG20" i="1"/>
  <c r="AG3" i="1"/>
  <c r="AG19" i="1"/>
  <c r="AG31" i="1"/>
  <c r="AF13" i="1"/>
  <c r="AG21" i="1"/>
  <c r="AG34" i="1"/>
  <c r="AG15" i="1"/>
  <c r="AG32" i="1"/>
  <c r="AG14" i="1"/>
  <c r="AG26" i="1"/>
  <c r="AF11" i="1"/>
  <c r="H47" i="1"/>
</calcChain>
</file>

<file path=xl/comments1.xml><?xml version="1.0" encoding="utf-8"?>
<comments xmlns="http://schemas.openxmlformats.org/spreadsheetml/2006/main">
  <authors>
    <author>永和 総合事務所</author>
  </authors>
  <commentList>
    <comment ref="E18" authorId="0">
      <text>
        <r>
          <rPr>
            <sz val="9"/>
            <color indexed="81"/>
            <rFont val="MS P ゴシック"/>
            <family val="3"/>
            <charset val="128"/>
          </rPr>
          <t>【収入】
1.D-fund収入欄は『交付金申請額』欄に記入した申請金額が、自動転記されます。</t>
        </r>
      </text>
    </comment>
  </commentList>
</comments>
</file>

<file path=xl/comments2.xml><?xml version="1.0" encoding="utf-8"?>
<comments xmlns="http://schemas.openxmlformats.org/spreadsheetml/2006/main">
  <authors>
    <author>藤野 喜一</author>
  </authors>
  <commentList>
    <comment ref="A15" authorId="0">
      <text>
        <r>
          <rPr>
            <b/>
            <sz val="10"/>
            <color indexed="81"/>
            <rFont val="MS P ゴシック"/>
            <family val="3"/>
            <charset val="128"/>
          </rPr>
          <t>以下の5項目は、ﾌｧﾝﾄﾞA収支報告書に記入すると自動で表示されます</t>
        </r>
        <r>
          <rPr>
            <b/>
            <sz val="9"/>
            <color indexed="81"/>
            <rFont val="MS P ゴシック"/>
            <family val="3"/>
            <charset val="128"/>
          </rPr>
          <t xml:space="preserve">
①中区分
②小区分
③事業名
④実施期間（日付）
⑤実施場所</t>
        </r>
      </text>
    </comment>
  </commentList>
</comments>
</file>

<file path=xl/sharedStrings.xml><?xml version="1.0" encoding="utf-8"?>
<sst xmlns="http://schemas.openxmlformats.org/spreadsheetml/2006/main" count="382" uniqueCount="287">
  <si>
    <t>合　　計</t>
  </si>
  <si>
    <t>11.支払手数料</t>
    <rPh sb="3" eb="5">
      <t>シハライ</t>
    </rPh>
    <rPh sb="5" eb="8">
      <t>テスウリョウ</t>
    </rPh>
    <phoneticPr fontId="6"/>
  </si>
  <si>
    <t>3.通信運搬費</t>
    <rPh sb="2" eb="4">
      <t>ツウシン</t>
    </rPh>
    <rPh sb="4" eb="6">
      <t>ウンパン</t>
    </rPh>
    <rPh sb="6" eb="7">
      <t>ヒ</t>
    </rPh>
    <phoneticPr fontId="6"/>
  </si>
  <si>
    <t>2.旅費交通費</t>
    <rPh sb="4" eb="7">
      <t>コウツウヒ</t>
    </rPh>
    <phoneticPr fontId="6"/>
  </si>
  <si>
    <t>1.会議費</t>
    <rPh sb="2" eb="5">
      <t>カイギヒ</t>
    </rPh>
    <phoneticPr fontId="6"/>
  </si>
  <si>
    <t>項目</t>
  </si>
  <si>
    <t>科目</t>
    <rPh sb="0" eb="2">
      <t>カモク</t>
    </rPh>
    <phoneticPr fontId="6"/>
  </si>
  <si>
    <t>（単位：円）</t>
    <rPh sb="1" eb="3">
      <t>タンイ</t>
    </rPh>
    <rPh sb="4" eb="5">
      <t>エン</t>
    </rPh>
    <phoneticPr fontId="6"/>
  </si>
  <si>
    <t>摘要（内訳）／備考</t>
  </si>
  <si>
    <t>[収入]</t>
  </si>
  <si>
    <t>対象額</t>
    <rPh sb="0" eb="2">
      <t>タイショウ</t>
    </rPh>
    <rPh sb="2" eb="3">
      <t>ガク</t>
    </rPh>
    <phoneticPr fontId="6"/>
  </si>
  <si>
    <t>対象外合計</t>
    <rPh sb="0" eb="3">
      <t>タイショウガイ</t>
    </rPh>
    <rPh sb="3" eb="5">
      <t>ゴウケイ</t>
    </rPh>
    <phoneticPr fontId="6"/>
  </si>
  <si>
    <t>支出合計</t>
    <rPh sb="0" eb="2">
      <t>シシュツ</t>
    </rPh>
    <rPh sb="2" eb="4">
      <t>ゴウケイ</t>
    </rPh>
    <phoneticPr fontId="6"/>
  </si>
  <si>
    <t>合計</t>
    <rPh sb="0" eb="2">
      <t>ゴウケイ</t>
    </rPh>
    <phoneticPr fontId="3"/>
  </si>
  <si>
    <t>雑費</t>
    <rPh sb="0" eb="2">
      <t>ザッピ</t>
    </rPh>
    <phoneticPr fontId="3"/>
  </si>
  <si>
    <t>支払手数料</t>
    <rPh sb="0" eb="2">
      <t>シハライ</t>
    </rPh>
    <rPh sb="2" eb="5">
      <t>テスウリョウ</t>
    </rPh>
    <phoneticPr fontId="3"/>
  </si>
  <si>
    <t>保険料</t>
    <rPh sb="0" eb="3">
      <t>ホケンリョウ</t>
    </rPh>
    <phoneticPr fontId="3"/>
  </si>
  <si>
    <t>諸謝金</t>
    <rPh sb="0" eb="3">
      <t>ショシャキン</t>
    </rPh>
    <phoneticPr fontId="3"/>
  </si>
  <si>
    <t>広告宣伝費</t>
    <rPh sb="0" eb="2">
      <t>コウコク</t>
    </rPh>
    <rPh sb="2" eb="5">
      <t>センデンヒ</t>
    </rPh>
    <phoneticPr fontId="3"/>
  </si>
  <si>
    <t>賃借料</t>
    <rPh sb="0" eb="3">
      <t>チンシャクリョウ</t>
    </rPh>
    <phoneticPr fontId="3"/>
  </si>
  <si>
    <t>印刷製本費</t>
    <rPh sb="0" eb="2">
      <t>インサツ</t>
    </rPh>
    <rPh sb="2" eb="4">
      <t>セイホン</t>
    </rPh>
    <rPh sb="4" eb="5">
      <t>ヒ</t>
    </rPh>
    <phoneticPr fontId="3"/>
  </si>
  <si>
    <t>通信運搬費</t>
    <rPh sb="0" eb="2">
      <t>ツウシン</t>
    </rPh>
    <rPh sb="2" eb="4">
      <t>ウンパン</t>
    </rPh>
    <rPh sb="4" eb="5">
      <t>ヒ</t>
    </rPh>
    <phoneticPr fontId="3"/>
  </si>
  <si>
    <t>旅費交通費</t>
    <rPh sb="0" eb="2">
      <t>リョヒ</t>
    </rPh>
    <rPh sb="2" eb="5">
      <t>コウツウヒ</t>
    </rPh>
    <phoneticPr fontId="3"/>
  </si>
  <si>
    <t>会議費</t>
    <rPh sb="0" eb="3">
      <t>カイギヒ</t>
    </rPh>
    <phoneticPr fontId="3"/>
  </si>
  <si>
    <t>対象外金額</t>
    <rPh sb="0" eb="3">
      <t>タイショウガイ</t>
    </rPh>
    <rPh sb="3" eb="5">
      <t>キンガク</t>
    </rPh>
    <phoneticPr fontId="6"/>
  </si>
  <si>
    <t>対象外項目</t>
    <rPh sb="0" eb="3">
      <t>タイショウガイ</t>
    </rPh>
    <rPh sb="3" eb="5">
      <t>コウモク</t>
    </rPh>
    <phoneticPr fontId="6"/>
  </si>
  <si>
    <t>領収書No.</t>
    <rPh sb="0" eb="3">
      <t>リョウシュウショ</t>
    </rPh>
    <phoneticPr fontId="6"/>
  </si>
  <si>
    <t>支出金額</t>
    <rPh sb="0" eb="2">
      <t>シシュツ</t>
    </rPh>
    <rPh sb="2" eb="4">
      <t>キンガク</t>
    </rPh>
    <phoneticPr fontId="6"/>
  </si>
  <si>
    <t>内容</t>
    <rPh sb="0" eb="2">
      <t>ナイヨウ</t>
    </rPh>
    <phoneticPr fontId="6"/>
  </si>
  <si>
    <t>支払先</t>
    <rPh sb="0" eb="2">
      <t>シハライ</t>
    </rPh>
    <rPh sb="2" eb="3">
      <t>サキ</t>
    </rPh>
    <phoneticPr fontId="6"/>
  </si>
  <si>
    <t>勘定科目別集計</t>
    <rPh sb="0" eb="2">
      <t>カンジョウ</t>
    </rPh>
    <rPh sb="2" eb="4">
      <t>カモク</t>
    </rPh>
    <rPh sb="4" eb="5">
      <t>ベツ</t>
    </rPh>
    <rPh sb="5" eb="7">
      <t>シュウケイ</t>
    </rPh>
    <phoneticPr fontId="3"/>
  </si>
  <si>
    <t>JBA使用欄</t>
    <rPh sb="3" eb="5">
      <t>シヨウ</t>
    </rPh>
    <rPh sb="5" eb="6">
      <t>ラン</t>
    </rPh>
    <phoneticPr fontId="6"/>
  </si>
  <si>
    <t>支出明細書</t>
    <rPh sb="0" eb="2">
      <t>シシュツ</t>
    </rPh>
    <rPh sb="2" eb="4">
      <t>メイサイ</t>
    </rPh>
    <rPh sb="4" eb="5">
      <t>ショ</t>
    </rPh>
    <phoneticPr fontId="6"/>
  </si>
  <si>
    <t>社会人競技会運営事業</t>
  </si>
  <si>
    <t>その他リーグ戦運営事業</t>
  </si>
  <si>
    <t>シニアリーグ戦運営事業</t>
  </si>
  <si>
    <t>その他人材養成・指導伝達（医学・栄養講習等）事業</t>
  </si>
  <si>
    <t>社会人リーグ戦運営事業</t>
  </si>
  <si>
    <t>その他普及促進事業</t>
  </si>
  <si>
    <t>スタッツ・TO要員養成事業</t>
  </si>
  <si>
    <t>その他社会貢献事業</t>
  </si>
  <si>
    <t>3×3競技会運営事業</t>
  </si>
  <si>
    <t>審判インストラクター養成事業</t>
  </si>
  <si>
    <t>シニア関連事業</t>
  </si>
  <si>
    <t>障がい者バスケットボール支援事業</t>
  </si>
  <si>
    <t>3×3普及推進事業</t>
  </si>
  <si>
    <t>キッズ普及促進事業</t>
  </si>
  <si>
    <t>小区分</t>
  </si>
  <si>
    <t>社会貢献事業</t>
  </si>
  <si>
    <t>_3×3事業</t>
  </si>
  <si>
    <t>競技環境整備事業</t>
  </si>
  <si>
    <t>人材養成事業</t>
  </si>
  <si>
    <t>普及促進事業</t>
  </si>
  <si>
    <t>＜ファンドA　交付対象事業＞</t>
    <rPh sb="7" eb="9">
      <t>コウフ</t>
    </rPh>
    <rPh sb="9" eb="11">
      <t>タイショウ</t>
    </rPh>
    <rPh sb="11" eb="13">
      <t>ジギョウ</t>
    </rPh>
    <phoneticPr fontId="3"/>
  </si>
  <si>
    <t>U12育成事業</t>
    <phoneticPr fontId="3"/>
  </si>
  <si>
    <t>[支出]</t>
  </si>
  <si>
    <t>月</t>
    <rPh sb="0" eb="1">
      <t>ガツ</t>
    </rPh>
    <phoneticPr fontId="6"/>
  </si>
  <si>
    <t>日</t>
    <rPh sb="0" eb="1">
      <t>ヒ</t>
    </rPh>
    <phoneticPr fontId="6"/>
  </si>
  <si>
    <t>都道府県協会名</t>
    <rPh sb="0" eb="4">
      <t>トドウフケン</t>
    </rPh>
    <rPh sb="4" eb="6">
      <t>キョウカイ</t>
    </rPh>
    <rPh sb="6" eb="7">
      <t>メイ</t>
    </rPh>
    <phoneticPr fontId="6"/>
  </si>
  <si>
    <t>部門／団体名</t>
    <rPh sb="0" eb="2">
      <t>ブモン</t>
    </rPh>
    <rPh sb="3" eb="5">
      <t>ダンタイ</t>
    </rPh>
    <rPh sb="5" eb="6">
      <t>メイ</t>
    </rPh>
    <phoneticPr fontId="6"/>
  </si>
  <si>
    <t>担当者役職・氏名</t>
    <rPh sb="3" eb="5">
      <t>ヤクショク</t>
    </rPh>
    <rPh sb="6" eb="8">
      <t>シメイ</t>
    </rPh>
    <phoneticPr fontId="6"/>
  </si>
  <si>
    <t>中　区　分</t>
    <rPh sb="0" eb="1">
      <t>チュウ</t>
    </rPh>
    <rPh sb="2" eb="3">
      <t>ク</t>
    </rPh>
    <rPh sb="4" eb="5">
      <t>ブン</t>
    </rPh>
    <phoneticPr fontId="6"/>
  </si>
  <si>
    <t>小　区　分</t>
    <rPh sb="0" eb="1">
      <t>ショウ</t>
    </rPh>
    <rPh sb="2" eb="3">
      <t>ク</t>
    </rPh>
    <rPh sb="4" eb="5">
      <t>ブン</t>
    </rPh>
    <phoneticPr fontId="6"/>
  </si>
  <si>
    <t>備考</t>
    <rPh sb="0" eb="2">
      <t>ビコウ</t>
    </rPh>
    <phoneticPr fontId="6"/>
  </si>
  <si>
    <t>実施場所</t>
    <rPh sb="0" eb="2">
      <t>ジッシ</t>
    </rPh>
    <rPh sb="2" eb="4">
      <t>バショ</t>
    </rPh>
    <phoneticPr fontId="6"/>
  </si>
  <si>
    <t>日間）</t>
    <rPh sb="0" eb="2">
      <t>ニチカン</t>
    </rPh>
    <phoneticPr fontId="6"/>
  </si>
  <si>
    <t>実施期間</t>
    <rPh sb="0" eb="2">
      <t>ジッシ</t>
    </rPh>
    <rPh sb="2" eb="4">
      <t>キカン</t>
    </rPh>
    <phoneticPr fontId="6"/>
  </si>
  <si>
    <t>担当者役職・氏名</t>
    <rPh sb="0" eb="2">
      <t>タントウ</t>
    </rPh>
    <rPh sb="2" eb="3">
      <t>シャ</t>
    </rPh>
    <rPh sb="3" eb="5">
      <t>ヤクショク</t>
    </rPh>
    <rPh sb="6" eb="8">
      <t>シメイ</t>
    </rPh>
    <phoneticPr fontId="6"/>
  </si>
  <si>
    <t>活動報告書</t>
    <rPh sb="0" eb="2">
      <t>カツドウ</t>
    </rPh>
    <rPh sb="2" eb="4">
      <t>ホウコク</t>
    </rPh>
    <rPh sb="4" eb="5">
      <t>ショ</t>
    </rPh>
    <phoneticPr fontId="6"/>
  </si>
  <si>
    <t>対象経費</t>
    <rPh sb="0" eb="2">
      <t>タイショウ</t>
    </rPh>
    <rPh sb="2" eb="4">
      <t>ケイヒ</t>
    </rPh>
    <phoneticPr fontId="6"/>
  </si>
  <si>
    <t>予算</t>
    <rPh sb="0" eb="2">
      <t>ヨサン</t>
    </rPh>
    <phoneticPr fontId="3"/>
  </si>
  <si>
    <t>対象経費</t>
    <rPh sb="0" eb="2">
      <t>タイショウ</t>
    </rPh>
    <rPh sb="2" eb="4">
      <t>ケイヒ</t>
    </rPh>
    <phoneticPr fontId="3"/>
  </si>
  <si>
    <t>対象外経費</t>
    <rPh sb="0" eb="3">
      <t>タイショウガイ</t>
    </rPh>
    <rPh sb="3" eb="5">
      <t>ケイヒ</t>
    </rPh>
    <phoneticPr fontId="3"/>
  </si>
  <si>
    <t>2.協賛金</t>
    <rPh sb="2" eb="5">
      <t>キョウサンキン</t>
    </rPh>
    <phoneticPr fontId="6"/>
  </si>
  <si>
    <t>3.広告料</t>
    <rPh sb="2" eb="5">
      <t>コウコクリョウ</t>
    </rPh>
    <phoneticPr fontId="6"/>
  </si>
  <si>
    <t>4.放映料</t>
    <rPh sb="2" eb="4">
      <t>ホウエイ</t>
    </rPh>
    <rPh sb="4" eb="5">
      <t>リョウ</t>
    </rPh>
    <phoneticPr fontId="6"/>
  </si>
  <si>
    <t>5.入場料</t>
    <rPh sb="2" eb="5">
      <t>ニュウジョウリョウ</t>
    </rPh>
    <phoneticPr fontId="6"/>
  </si>
  <si>
    <t>6.プログラム売上代</t>
    <rPh sb="7" eb="9">
      <t>ウリアゲ</t>
    </rPh>
    <rPh sb="9" eb="10">
      <t>ダイ</t>
    </rPh>
    <phoneticPr fontId="6"/>
  </si>
  <si>
    <t>7.参加料</t>
    <rPh sb="2" eb="5">
      <t>サンカリョウ</t>
    </rPh>
    <phoneticPr fontId="6"/>
  </si>
  <si>
    <t>8.記念品等売上</t>
    <rPh sb="2" eb="5">
      <t>キネンヒン</t>
    </rPh>
    <rPh sb="5" eb="6">
      <t>トウ</t>
    </rPh>
    <rPh sb="6" eb="8">
      <t>ウリアゲ</t>
    </rPh>
    <phoneticPr fontId="6"/>
  </si>
  <si>
    <t>9.補助金</t>
    <rPh sb="2" eb="5">
      <t>ホジョキン</t>
    </rPh>
    <phoneticPr fontId="6"/>
  </si>
  <si>
    <t>10.講習会受講料</t>
    <rPh sb="3" eb="6">
      <t>コウシュウカイ</t>
    </rPh>
    <rPh sb="6" eb="8">
      <t>ジュコウ</t>
    </rPh>
    <rPh sb="8" eb="9">
      <t>リョウ</t>
    </rPh>
    <phoneticPr fontId="6"/>
  </si>
  <si>
    <t>11.その他収益</t>
    <rPh sb="6" eb="8">
      <t>シュウエキ</t>
    </rPh>
    <phoneticPr fontId="6"/>
  </si>
  <si>
    <t>育成環境整備事業</t>
    <rPh sb="0" eb="2">
      <t>イクセイ</t>
    </rPh>
    <rPh sb="2" eb="4">
      <t>カンキョウ</t>
    </rPh>
    <rPh sb="4" eb="6">
      <t>セイビ</t>
    </rPh>
    <rPh sb="6" eb="8">
      <t>ジギョウ</t>
    </rPh>
    <phoneticPr fontId="8"/>
  </si>
  <si>
    <t>U12育成事業</t>
  </si>
  <si>
    <t>U16育成事業</t>
  </si>
  <si>
    <t>審判養成事業（審判講習会、研修会等）</t>
    <rPh sb="7" eb="9">
      <t>シンパン</t>
    </rPh>
    <rPh sb="9" eb="12">
      <t>コウシュウカイ</t>
    </rPh>
    <rPh sb="13" eb="16">
      <t>ケンシュウカイ</t>
    </rPh>
    <rPh sb="16" eb="17">
      <t>トウ</t>
    </rPh>
    <phoneticPr fontId="8"/>
  </si>
  <si>
    <t>指導者養成事業（指導者講習会、研修会等）</t>
    <rPh sb="8" eb="11">
      <t>シドウシャ</t>
    </rPh>
    <rPh sb="11" eb="14">
      <t>コウシュウカイ</t>
    </rPh>
    <rPh sb="15" eb="18">
      <t>ケンシュウカイ</t>
    </rPh>
    <rPh sb="18" eb="19">
      <t>トウ</t>
    </rPh>
    <phoneticPr fontId="8"/>
  </si>
  <si>
    <t>U12リーグ戦運営事業</t>
  </si>
  <si>
    <t>U15リーグ戦運営事業</t>
  </si>
  <si>
    <t>U18リーグ戦運営事業</t>
  </si>
  <si>
    <t>U12競技会運営事業</t>
  </si>
  <si>
    <t>U15競技会運営事業</t>
  </si>
  <si>
    <t>U18競技会運営事業</t>
  </si>
  <si>
    <t>その他競技環境整備（競技会運営）事業</t>
  </si>
  <si>
    <t>対象経費</t>
    <rPh sb="0" eb="2">
      <t>タイショウ</t>
    </rPh>
    <rPh sb="2" eb="4">
      <t>ケイヒ</t>
    </rPh>
    <phoneticPr fontId="3"/>
  </si>
  <si>
    <t>支出金額</t>
    <rPh sb="0" eb="2">
      <t>シシュツ</t>
    </rPh>
    <rPh sb="2" eb="4">
      <t>キンガク</t>
    </rPh>
    <phoneticPr fontId="3"/>
  </si>
  <si>
    <t>＜管理番号＞</t>
    <rPh sb="1" eb="3">
      <t>カンリ</t>
    </rPh>
    <rPh sb="3" eb="5">
      <t>バンゴウ</t>
    </rPh>
    <phoneticPr fontId="8"/>
  </si>
  <si>
    <t>決算</t>
    <rPh sb="0" eb="2">
      <t>ケッサン</t>
    </rPh>
    <phoneticPr fontId="3"/>
  </si>
  <si>
    <t>収支差額(決算）</t>
    <rPh sb="0" eb="2">
      <t>シュウシ</t>
    </rPh>
    <rPh sb="2" eb="4">
      <t>サガク</t>
    </rPh>
    <rPh sb="5" eb="7">
      <t>ケッサン</t>
    </rPh>
    <phoneticPr fontId="6"/>
  </si>
  <si>
    <t>対象外経費</t>
    <rPh sb="0" eb="3">
      <t>タイショウガイ</t>
    </rPh>
    <rPh sb="3" eb="5">
      <t>ケイヒ</t>
    </rPh>
    <phoneticPr fontId="3"/>
  </si>
  <si>
    <t>対象外経費</t>
    <rPh sb="0" eb="2">
      <t>タイショウ</t>
    </rPh>
    <rPh sb="2" eb="3">
      <t>ガイ</t>
    </rPh>
    <rPh sb="3" eb="5">
      <t>ケイヒ</t>
    </rPh>
    <phoneticPr fontId="3"/>
  </si>
  <si>
    <t>①-1-1</t>
    <phoneticPr fontId="8"/>
  </si>
  <si>
    <t>①-1-3</t>
    <phoneticPr fontId="8"/>
  </si>
  <si>
    <t>③-1-8</t>
    <phoneticPr fontId="8"/>
  </si>
  <si>
    <t>③-1-9</t>
    <phoneticPr fontId="8"/>
  </si>
  <si>
    <t>③-1-10</t>
    <phoneticPr fontId="8"/>
  </si>
  <si>
    <t>③-1-11</t>
    <phoneticPr fontId="8"/>
  </si>
  <si>
    <t>③-1-12</t>
    <phoneticPr fontId="8"/>
  </si>
  <si>
    <t>④-1-13</t>
    <phoneticPr fontId="8"/>
  </si>
  <si>
    <t>④-1-14</t>
    <phoneticPr fontId="8"/>
  </si>
  <si>
    <t>④-1-15</t>
    <phoneticPr fontId="8"/>
  </si>
  <si>
    <t>④-1-16</t>
    <phoneticPr fontId="8"/>
  </si>
  <si>
    <t>④-1-17</t>
    <phoneticPr fontId="8"/>
  </si>
  <si>
    <t>④-1-18</t>
    <phoneticPr fontId="8"/>
  </si>
  <si>
    <t>④-2-19</t>
    <phoneticPr fontId="8"/>
  </si>
  <si>
    <t>④-2-20</t>
    <phoneticPr fontId="8"/>
  </si>
  <si>
    <t>④-2-21</t>
    <phoneticPr fontId="8"/>
  </si>
  <si>
    <t>④-2-22</t>
    <phoneticPr fontId="8"/>
  </si>
  <si>
    <t>④-2-23</t>
    <phoneticPr fontId="8"/>
  </si>
  <si>
    <t>会議費(対象)</t>
    <rPh sb="0" eb="3">
      <t>カイギヒ</t>
    </rPh>
    <rPh sb="4" eb="6">
      <t>タイショウ</t>
    </rPh>
    <phoneticPr fontId="3"/>
  </si>
  <si>
    <t>会議費(対象外)</t>
    <rPh sb="0" eb="3">
      <t>カイギヒ</t>
    </rPh>
    <rPh sb="4" eb="7">
      <t>タイショウガイ</t>
    </rPh>
    <phoneticPr fontId="3"/>
  </si>
  <si>
    <t>旅費交通費(対象)</t>
    <rPh sb="0" eb="2">
      <t>リョヒ</t>
    </rPh>
    <rPh sb="2" eb="5">
      <t>コウツウヒ</t>
    </rPh>
    <rPh sb="6" eb="8">
      <t>タイショウ</t>
    </rPh>
    <phoneticPr fontId="3"/>
  </si>
  <si>
    <t>旅費交通費(対象外)</t>
    <rPh sb="0" eb="2">
      <t>リョヒ</t>
    </rPh>
    <rPh sb="2" eb="5">
      <t>コウツウヒ</t>
    </rPh>
    <rPh sb="6" eb="8">
      <t>タイショウ</t>
    </rPh>
    <rPh sb="8" eb="9">
      <t>ガイ</t>
    </rPh>
    <phoneticPr fontId="3"/>
  </si>
  <si>
    <t>通信運搬費(対象)</t>
    <rPh sb="0" eb="2">
      <t>ツウシン</t>
    </rPh>
    <rPh sb="2" eb="4">
      <t>ウンパン</t>
    </rPh>
    <rPh sb="4" eb="5">
      <t>ヒ</t>
    </rPh>
    <rPh sb="6" eb="8">
      <t>タイショウ</t>
    </rPh>
    <phoneticPr fontId="3"/>
  </si>
  <si>
    <t>通信運搬費(対象外)</t>
    <rPh sb="0" eb="2">
      <t>ツウシン</t>
    </rPh>
    <rPh sb="2" eb="4">
      <t>ウンパン</t>
    </rPh>
    <rPh sb="4" eb="5">
      <t>ヒ</t>
    </rPh>
    <rPh sb="6" eb="8">
      <t>タイショウ</t>
    </rPh>
    <rPh sb="8" eb="9">
      <t>ガイ</t>
    </rPh>
    <phoneticPr fontId="3"/>
  </si>
  <si>
    <t>賃借料(対象)</t>
    <rPh sb="0" eb="3">
      <t>チンシャクリョウ</t>
    </rPh>
    <rPh sb="4" eb="6">
      <t>タイショウ</t>
    </rPh>
    <phoneticPr fontId="3"/>
  </si>
  <si>
    <t>賃借料(対象外)</t>
    <rPh sb="0" eb="3">
      <t>チンシャクリョウ</t>
    </rPh>
    <rPh sb="4" eb="7">
      <t>タイショウガイ</t>
    </rPh>
    <phoneticPr fontId="3"/>
  </si>
  <si>
    <t>諸謝金(対象)</t>
    <rPh sb="0" eb="3">
      <t>ショシャキン</t>
    </rPh>
    <rPh sb="4" eb="6">
      <t>タイショウ</t>
    </rPh>
    <phoneticPr fontId="3"/>
  </si>
  <si>
    <t>諸謝金(対象外)</t>
    <rPh sb="0" eb="3">
      <t>ショシャキン</t>
    </rPh>
    <rPh sb="4" eb="7">
      <t>タイショウガイ</t>
    </rPh>
    <phoneticPr fontId="3"/>
  </si>
  <si>
    <t>支払手数料(対象)</t>
    <rPh sb="0" eb="2">
      <t>シハライ</t>
    </rPh>
    <rPh sb="2" eb="5">
      <t>テスウリョウ</t>
    </rPh>
    <rPh sb="6" eb="8">
      <t>タイショウ</t>
    </rPh>
    <phoneticPr fontId="3"/>
  </si>
  <si>
    <t>支払手数料(対象外)</t>
    <rPh sb="0" eb="2">
      <t>シハライ</t>
    </rPh>
    <rPh sb="2" eb="5">
      <t>テスウリョウ</t>
    </rPh>
    <rPh sb="6" eb="9">
      <t>タイショウガイ</t>
    </rPh>
    <phoneticPr fontId="3"/>
  </si>
  <si>
    <t>勘定科目</t>
    <rPh sb="0" eb="2">
      <t>カンジョウ</t>
    </rPh>
    <rPh sb="2" eb="4">
      <t>カモク</t>
    </rPh>
    <phoneticPr fontId="3"/>
  </si>
  <si>
    <t>対象経費</t>
    <rPh sb="0" eb="2">
      <t>タイショウ</t>
    </rPh>
    <rPh sb="2" eb="4">
      <t>ケイヒ</t>
    </rPh>
    <phoneticPr fontId="3"/>
  </si>
  <si>
    <t>対象外経費</t>
    <rPh sb="0" eb="3">
      <t>タイショウガイ</t>
    </rPh>
    <rPh sb="3" eb="5">
      <t>ケイヒ</t>
    </rPh>
    <phoneticPr fontId="3"/>
  </si>
  <si>
    <t>対象経費</t>
    <rPh sb="0" eb="2">
      <t>タイショウ</t>
    </rPh>
    <rPh sb="2" eb="4">
      <t>ケイヒ</t>
    </rPh>
    <phoneticPr fontId="8"/>
  </si>
  <si>
    <t>対象外経費</t>
    <rPh sb="0" eb="3">
      <t>タイショウガイ</t>
    </rPh>
    <rPh sb="3" eb="5">
      <t>ケイヒ</t>
    </rPh>
    <phoneticPr fontId="8"/>
  </si>
  <si>
    <t>器具備品費</t>
    <rPh sb="0" eb="2">
      <t>キグ</t>
    </rPh>
    <rPh sb="2" eb="4">
      <t>ビヒン</t>
    </rPh>
    <rPh sb="4" eb="5">
      <t>ヒ</t>
    </rPh>
    <phoneticPr fontId="3"/>
  </si>
  <si>
    <t>食糧費</t>
    <rPh sb="0" eb="3">
      <t>ショクリョウヒ</t>
    </rPh>
    <phoneticPr fontId="3"/>
  </si>
  <si>
    <t>消耗品費</t>
    <rPh sb="0" eb="2">
      <t>ショウモウ</t>
    </rPh>
    <rPh sb="2" eb="3">
      <t>ヒン</t>
    </rPh>
    <rPh sb="3" eb="4">
      <t>ヒ</t>
    </rPh>
    <phoneticPr fontId="3"/>
  </si>
  <si>
    <t>報償費(対象)</t>
    <rPh sb="0" eb="3">
      <t>ホウショウヒ</t>
    </rPh>
    <rPh sb="4" eb="6">
      <t>タイショウ</t>
    </rPh>
    <phoneticPr fontId="3"/>
  </si>
  <si>
    <t>報償費(対象外)</t>
    <rPh sb="0" eb="3">
      <t>ホウショウヒ</t>
    </rPh>
    <rPh sb="4" eb="7">
      <t>タイショウガイ</t>
    </rPh>
    <phoneticPr fontId="3"/>
  </si>
  <si>
    <t>食糧費(対象)</t>
    <rPh sb="0" eb="3">
      <t>ショクリョウヒ</t>
    </rPh>
    <rPh sb="4" eb="6">
      <t>タイショウ</t>
    </rPh>
    <phoneticPr fontId="3"/>
  </si>
  <si>
    <t>食糧費(対象外)</t>
    <rPh sb="0" eb="3">
      <t>ショクリョウヒ</t>
    </rPh>
    <rPh sb="4" eb="7">
      <t>タイショウガイ</t>
    </rPh>
    <phoneticPr fontId="3"/>
  </si>
  <si>
    <t>消耗品費(対象)</t>
    <rPh sb="0" eb="2">
      <t>ショウモウ</t>
    </rPh>
    <rPh sb="2" eb="3">
      <t>ヒン</t>
    </rPh>
    <rPh sb="3" eb="4">
      <t>ヒ</t>
    </rPh>
    <rPh sb="5" eb="7">
      <t>タイショウ</t>
    </rPh>
    <phoneticPr fontId="3"/>
  </si>
  <si>
    <t>消耗品費(対象外)</t>
    <rPh sb="0" eb="2">
      <t>ショウモウ</t>
    </rPh>
    <rPh sb="2" eb="3">
      <t>ヒン</t>
    </rPh>
    <rPh sb="3" eb="4">
      <t>ヒ</t>
    </rPh>
    <rPh sb="5" eb="7">
      <t>タイショウ</t>
    </rPh>
    <rPh sb="7" eb="8">
      <t>ガイ</t>
    </rPh>
    <phoneticPr fontId="3"/>
  </si>
  <si>
    <t>器具備品費</t>
    <rPh sb="0" eb="2">
      <t>キグ</t>
    </rPh>
    <rPh sb="2" eb="4">
      <t>ビヒン</t>
    </rPh>
    <rPh sb="4" eb="5">
      <t>ヒ</t>
    </rPh>
    <phoneticPr fontId="3"/>
  </si>
  <si>
    <t>報償費</t>
    <rPh sb="0" eb="3">
      <t>ホウショウヒ</t>
    </rPh>
    <phoneticPr fontId="3"/>
  </si>
  <si>
    <t>4.消耗品費</t>
    <rPh sb="2" eb="4">
      <t>ショウモウ</t>
    </rPh>
    <phoneticPr fontId="6"/>
  </si>
  <si>
    <t>5.器具備品費</t>
    <rPh sb="2" eb="4">
      <t>キグ</t>
    </rPh>
    <rPh sb="4" eb="6">
      <t>ビヒン</t>
    </rPh>
    <rPh sb="6" eb="7">
      <t>ヒ</t>
    </rPh>
    <phoneticPr fontId="6"/>
  </si>
  <si>
    <t>6.印刷製本費</t>
    <rPh sb="2" eb="4">
      <t>インサツ</t>
    </rPh>
    <rPh sb="4" eb="6">
      <t>セイホン</t>
    </rPh>
    <rPh sb="6" eb="7">
      <t>ヒ</t>
    </rPh>
    <phoneticPr fontId="6"/>
  </si>
  <si>
    <t>7.賃借料</t>
    <rPh sb="2" eb="5">
      <t>チンシャクリョウ</t>
    </rPh>
    <phoneticPr fontId="6"/>
  </si>
  <si>
    <t>8.広告宣伝費</t>
    <rPh sb="2" eb="4">
      <t>コウコク</t>
    </rPh>
    <rPh sb="4" eb="7">
      <t>センデンヒ</t>
    </rPh>
    <phoneticPr fontId="6"/>
  </si>
  <si>
    <t>9.諸謝金</t>
    <rPh sb="2" eb="5">
      <t>ショシャキン</t>
    </rPh>
    <phoneticPr fontId="6"/>
  </si>
  <si>
    <t>10.保険料</t>
    <rPh sb="3" eb="6">
      <t>ホケンリョウ</t>
    </rPh>
    <phoneticPr fontId="6"/>
  </si>
  <si>
    <t>12.報償費</t>
    <rPh sb="3" eb="6">
      <t>ホウショウヒ</t>
    </rPh>
    <phoneticPr fontId="6"/>
  </si>
  <si>
    <t>13.食糧費</t>
    <rPh sb="3" eb="6">
      <t>ショクリョウヒ</t>
    </rPh>
    <phoneticPr fontId="6"/>
  </si>
  <si>
    <t>14.雑費</t>
    <rPh sb="3" eb="5">
      <t>ザッピ</t>
    </rPh>
    <phoneticPr fontId="6"/>
  </si>
  <si>
    <t>審判派遣事業</t>
    <rPh sb="2" eb="4">
      <t>ハケン</t>
    </rPh>
    <phoneticPr fontId="8"/>
  </si>
  <si>
    <t>②-1-4</t>
    <phoneticPr fontId="8"/>
  </si>
  <si>
    <t>②-1-5</t>
    <phoneticPr fontId="8"/>
  </si>
  <si>
    <t>②-1-6</t>
    <phoneticPr fontId="8"/>
  </si>
  <si>
    <t>③-1-7</t>
    <phoneticPr fontId="8"/>
  </si>
  <si>
    <t>天皇杯・皇后杯都道府県予選運営事業</t>
    <rPh sb="0" eb="2">
      <t>テンノウ</t>
    </rPh>
    <rPh sb="2" eb="3">
      <t>ハイ</t>
    </rPh>
    <rPh sb="4" eb="7">
      <t>コウゴウハイ</t>
    </rPh>
    <rPh sb="7" eb="11">
      <t>トドウフケン</t>
    </rPh>
    <rPh sb="11" eb="13">
      <t>ヨセン</t>
    </rPh>
    <rPh sb="13" eb="15">
      <t>ウンエイ</t>
    </rPh>
    <rPh sb="15" eb="17">
      <t>ジギョウ</t>
    </rPh>
    <phoneticPr fontId="3"/>
  </si>
  <si>
    <t>④-2-24</t>
    <phoneticPr fontId="8"/>
  </si>
  <si>
    <t>⑤-1-25</t>
    <phoneticPr fontId="8"/>
  </si>
  <si>
    <t>⑤-1-26</t>
    <phoneticPr fontId="8"/>
  </si>
  <si>
    <t>⑥-1-27</t>
    <phoneticPr fontId="8"/>
  </si>
  <si>
    <t>⑥-1-28</t>
    <phoneticPr fontId="8"/>
  </si>
  <si>
    <t>確定金額</t>
    <rPh sb="0" eb="2">
      <t>カクテイ</t>
    </rPh>
    <rPh sb="2" eb="4">
      <t>キンガク</t>
    </rPh>
    <phoneticPr fontId="6"/>
  </si>
  <si>
    <t>（</t>
    <phoneticPr fontId="6"/>
  </si>
  <si>
    <t>交付金申請上限額</t>
    <rPh sb="0" eb="3">
      <t>コウフキン</t>
    </rPh>
    <rPh sb="3" eb="5">
      <t>シンセイ</t>
    </rPh>
    <rPh sb="5" eb="8">
      <t>ジョウゲンガク</t>
    </rPh>
    <phoneticPr fontId="6"/>
  </si>
  <si>
    <t>比率</t>
    <rPh sb="0" eb="2">
      <t>ヒリツ</t>
    </rPh>
    <phoneticPr fontId="8"/>
  </si>
  <si>
    <t>割合</t>
    <rPh sb="0" eb="2">
      <t>ワリアイ</t>
    </rPh>
    <phoneticPr fontId="8"/>
  </si>
  <si>
    <t>※記入箇所が足りなくなった場合は、行を挿入して記入してください。</t>
    <phoneticPr fontId="3"/>
  </si>
  <si>
    <t>1.D-fund収入</t>
    <rPh sb="8" eb="10">
      <t>シュウニュウ</t>
    </rPh>
    <phoneticPr fontId="6"/>
  </si>
  <si>
    <t>交付金申請額</t>
    <rPh sb="0" eb="3">
      <t>コウフキン</t>
    </rPh>
    <rPh sb="3" eb="5">
      <t>シンセイ</t>
    </rPh>
    <rPh sb="5" eb="6">
      <t>ガク</t>
    </rPh>
    <phoneticPr fontId="6"/>
  </si>
  <si>
    <t>事　業　名</t>
    <rPh sb="0" eb="1">
      <t>コト</t>
    </rPh>
    <rPh sb="2" eb="3">
      <t>ゴウ</t>
    </rPh>
    <rPh sb="4" eb="5">
      <t>メイ</t>
    </rPh>
    <phoneticPr fontId="6"/>
  </si>
  <si>
    <t>　　送付日　　　　　　　　　　年　　　　月　　　　日</t>
    <rPh sb="2" eb="4">
      <t>ソウフ</t>
    </rPh>
    <rPh sb="4" eb="5">
      <t>ビ</t>
    </rPh>
    <rPh sb="15" eb="16">
      <t>ネン</t>
    </rPh>
    <rPh sb="20" eb="21">
      <t>ツキ</t>
    </rPh>
    <rPh sb="25" eb="26">
      <t>ヒ</t>
    </rPh>
    <phoneticPr fontId="3"/>
  </si>
  <si>
    <t>送付日　　　　年　　月　　日　</t>
    <rPh sb="0" eb="2">
      <t>ソウフ</t>
    </rPh>
    <rPh sb="2" eb="3">
      <t>ビ</t>
    </rPh>
    <rPh sb="7" eb="8">
      <t>ネン</t>
    </rPh>
    <rPh sb="10" eb="11">
      <t>ツキ</t>
    </rPh>
    <rPh sb="13" eb="14">
      <t>ヒ</t>
    </rPh>
    <phoneticPr fontId="3"/>
  </si>
  <si>
    <t>中区分</t>
    <rPh sb="0" eb="1">
      <t>チュウ</t>
    </rPh>
    <phoneticPr fontId="3"/>
  </si>
  <si>
    <t>育成環境整備事業</t>
    <phoneticPr fontId="3"/>
  </si>
  <si>
    <t>普及促進事業</t>
    <phoneticPr fontId="3"/>
  </si>
  <si>
    <t>人材養成事業</t>
    <phoneticPr fontId="3"/>
  </si>
  <si>
    <t>競技環境整備事業</t>
    <phoneticPr fontId="3"/>
  </si>
  <si>
    <t>社会貢献事業</t>
    <phoneticPr fontId="3"/>
  </si>
  <si>
    <r>
      <t>_3</t>
    </r>
    <r>
      <rPr>
        <sz val="9"/>
        <color theme="1"/>
        <rFont val="Calibri"/>
        <family val="3"/>
      </rPr>
      <t>×</t>
    </r>
    <r>
      <rPr>
        <sz val="9"/>
        <color theme="1"/>
        <rFont val="HGSｺﾞｼｯｸM"/>
        <family val="3"/>
        <charset val="128"/>
      </rPr>
      <t>3事業</t>
    </r>
    <phoneticPr fontId="3"/>
  </si>
  <si>
    <t>会議費</t>
    <rPh sb="0" eb="3">
      <t>カイギヒ</t>
    </rPh>
    <phoneticPr fontId="8"/>
  </si>
  <si>
    <t>旅費交通費</t>
    <rPh sb="0" eb="2">
      <t>リョヒ</t>
    </rPh>
    <rPh sb="2" eb="5">
      <t>コウツウヒ</t>
    </rPh>
    <phoneticPr fontId="8"/>
  </si>
  <si>
    <t>通信運搬費</t>
    <rPh sb="0" eb="2">
      <t>ツウシン</t>
    </rPh>
    <rPh sb="2" eb="4">
      <t>ウンパン</t>
    </rPh>
    <rPh sb="4" eb="5">
      <t>ヒ</t>
    </rPh>
    <phoneticPr fontId="8"/>
  </si>
  <si>
    <t>消耗品費</t>
    <rPh sb="0" eb="2">
      <t>ショウモウ</t>
    </rPh>
    <rPh sb="2" eb="3">
      <t>ヒン</t>
    </rPh>
    <rPh sb="3" eb="4">
      <t>ヒ</t>
    </rPh>
    <phoneticPr fontId="8"/>
  </si>
  <si>
    <t>器具備品費</t>
    <rPh sb="0" eb="2">
      <t>キグ</t>
    </rPh>
    <rPh sb="2" eb="4">
      <t>ビヒン</t>
    </rPh>
    <rPh sb="4" eb="5">
      <t>ヒ</t>
    </rPh>
    <phoneticPr fontId="8"/>
  </si>
  <si>
    <t>印刷製本費</t>
    <rPh sb="0" eb="2">
      <t>インサツ</t>
    </rPh>
    <rPh sb="2" eb="4">
      <t>セイホン</t>
    </rPh>
    <rPh sb="4" eb="5">
      <t>ヒ</t>
    </rPh>
    <phoneticPr fontId="8"/>
  </si>
  <si>
    <t>賃借料</t>
    <rPh sb="0" eb="3">
      <t>チンシャクリョウ</t>
    </rPh>
    <phoneticPr fontId="8"/>
  </si>
  <si>
    <t>広告宣伝費</t>
    <rPh sb="0" eb="2">
      <t>コウコク</t>
    </rPh>
    <rPh sb="2" eb="5">
      <t>センデンヒ</t>
    </rPh>
    <phoneticPr fontId="8"/>
  </si>
  <si>
    <t>諸謝金</t>
    <rPh sb="0" eb="1">
      <t>ショ</t>
    </rPh>
    <rPh sb="1" eb="3">
      <t>シャキン</t>
    </rPh>
    <phoneticPr fontId="8"/>
  </si>
  <si>
    <t>保険料</t>
    <rPh sb="0" eb="2">
      <t>ホケン</t>
    </rPh>
    <rPh sb="2" eb="3">
      <t>リョウ</t>
    </rPh>
    <phoneticPr fontId="8"/>
  </si>
  <si>
    <t>支払手数料</t>
    <rPh sb="0" eb="2">
      <t>シハライ</t>
    </rPh>
    <rPh sb="2" eb="5">
      <t>テスウリョウ</t>
    </rPh>
    <phoneticPr fontId="8"/>
  </si>
  <si>
    <t>報償費</t>
    <rPh sb="0" eb="2">
      <t>ホウショウ</t>
    </rPh>
    <rPh sb="2" eb="3">
      <t>ヒ</t>
    </rPh>
    <phoneticPr fontId="8"/>
  </si>
  <si>
    <t>食糧費</t>
    <rPh sb="0" eb="2">
      <t>ショクリョウ</t>
    </rPh>
    <rPh sb="2" eb="3">
      <t>ヒ</t>
    </rPh>
    <phoneticPr fontId="8"/>
  </si>
  <si>
    <t>雑費</t>
    <rPh sb="0" eb="2">
      <t>ザッピ</t>
    </rPh>
    <phoneticPr fontId="8"/>
  </si>
  <si>
    <t>その他</t>
    <rPh sb="2" eb="3">
      <t>タ</t>
    </rPh>
    <phoneticPr fontId="8"/>
  </si>
  <si>
    <t>・開催要項等発送料、資料郵送料等
・活動に伴うインターネット接続費やシステム利用代金等</t>
    <phoneticPr fontId="8"/>
  </si>
  <si>
    <t>・施設・用具等の借上料等
・バス会社へ支払う貸切バス利用料等</t>
    <phoneticPr fontId="8"/>
  </si>
  <si>
    <t xml:space="preserve">・審判員、講師等で、活動の実施に要する人員に対して支払う謝金・雑給
</t>
    <phoneticPr fontId="8"/>
  </si>
  <si>
    <t>・下記以外の振込手数料・両替手数料</t>
    <rPh sb="1" eb="3">
      <t>カキ</t>
    </rPh>
    <rPh sb="3" eb="5">
      <t>イガイ</t>
    </rPh>
    <rPh sb="6" eb="8">
      <t>フリコミ</t>
    </rPh>
    <rPh sb="8" eb="11">
      <t>テスウリョウ</t>
    </rPh>
    <rPh sb="12" eb="14">
      <t>リョウガエ</t>
    </rPh>
    <rPh sb="14" eb="17">
      <t>テスウリョウ</t>
    </rPh>
    <phoneticPr fontId="8"/>
  </si>
  <si>
    <t>・チーム・選手への表彰物購入／製作費（賞状・メダル・トロフィー・優勝カップ・楯購入代等）</t>
    <phoneticPr fontId="8"/>
  </si>
  <si>
    <t>・競技会、講習会等におけるスタッフ等への弁当、飲料代等は、1人あたり1,000円（消費税込）まで</t>
    <phoneticPr fontId="8"/>
  </si>
  <si>
    <t>上限額
※競技会事業 
・審判 
   3,000円/試合
・ドクター　
  10,000円/日
・看護士　 
    5,000円/日
※その他講習会・研修会
（外部専門家等）
30,000円/日
【補足】
外部専門家とはバスケットボール以外の専門家
（例）弁護士・会計士など
【注1】
謝金支給者に対して、交通費・弁当代の支給（手当）がない場合、謝金と日当の両方を支払うことは可能です。
【注2】
育成事業、競技会事業で謝金の支給がない場合、交通費の日当の両方を支払うことは可能です。</t>
    <rPh sb="5" eb="7">
      <t>キョウギ</t>
    </rPh>
    <rPh sb="7" eb="8">
      <t>カイ</t>
    </rPh>
    <rPh sb="8" eb="10">
      <t>ジギョウ</t>
    </rPh>
    <rPh sb="13" eb="14">
      <t>シン</t>
    </rPh>
    <rPh sb="14" eb="15">
      <t>ハン</t>
    </rPh>
    <rPh sb="25" eb="26">
      <t>エン</t>
    </rPh>
    <rPh sb="27" eb="29">
      <t>シアイ</t>
    </rPh>
    <rPh sb="45" eb="46">
      <t>エン</t>
    </rPh>
    <rPh sb="47" eb="48">
      <t>ヒ</t>
    </rPh>
    <rPh sb="50" eb="53">
      <t>カンゴシ</t>
    </rPh>
    <rPh sb="65" eb="66">
      <t>エン</t>
    </rPh>
    <rPh sb="67" eb="68">
      <t>ヒ</t>
    </rPh>
    <rPh sb="73" eb="74">
      <t>タ</t>
    </rPh>
    <rPh sb="74" eb="77">
      <t>コウシュウカイ</t>
    </rPh>
    <rPh sb="78" eb="81">
      <t>ケンシュウカイ</t>
    </rPh>
    <rPh sb="83" eb="85">
      <t>ガイブ</t>
    </rPh>
    <rPh sb="85" eb="88">
      <t>センモンカ</t>
    </rPh>
    <rPh sb="88" eb="89">
      <t>トウ</t>
    </rPh>
    <rPh sb="106" eb="108">
      <t>ガイブ</t>
    </rPh>
    <rPh sb="121" eb="123">
      <t>イガイ</t>
    </rPh>
    <rPh sb="124" eb="127">
      <t>センモンカ</t>
    </rPh>
    <rPh sb="129" eb="130">
      <t>レイ</t>
    </rPh>
    <rPh sb="131" eb="134">
      <t>ベンゴシ</t>
    </rPh>
    <rPh sb="135" eb="138">
      <t>カイケイシ</t>
    </rPh>
    <rPh sb="146" eb="147">
      <t>チュウ</t>
    </rPh>
    <rPh sb="150" eb="152">
      <t>シャキン</t>
    </rPh>
    <rPh sb="152" eb="154">
      <t>シキュウ</t>
    </rPh>
    <rPh sb="154" eb="155">
      <t>シャ</t>
    </rPh>
    <rPh sb="156" eb="157">
      <t>タイ</t>
    </rPh>
    <rPh sb="160" eb="163">
      <t>コウツウヒ</t>
    </rPh>
    <rPh sb="164" eb="166">
      <t>ベントウ</t>
    </rPh>
    <rPh sb="166" eb="167">
      <t>ダイ</t>
    </rPh>
    <rPh sb="168" eb="170">
      <t>シキュウ</t>
    </rPh>
    <rPh sb="171" eb="173">
      <t>テアテ</t>
    </rPh>
    <rPh sb="177" eb="179">
      <t>バアイ</t>
    </rPh>
    <rPh sb="180" eb="182">
      <t>シャキン</t>
    </rPh>
    <rPh sb="183" eb="185">
      <t>ニットウ</t>
    </rPh>
    <rPh sb="186" eb="188">
      <t>リョウホウ</t>
    </rPh>
    <rPh sb="189" eb="191">
      <t>シハラ</t>
    </rPh>
    <rPh sb="195" eb="197">
      <t>カノウ</t>
    </rPh>
    <rPh sb="203" eb="204">
      <t>チュウ</t>
    </rPh>
    <rPh sb="207" eb="209">
      <t>イクセイ</t>
    </rPh>
    <rPh sb="209" eb="211">
      <t>ジギョウ</t>
    </rPh>
    <rPh sb="212" eb="214">
      <t>キョウギ</t>
    </rPh>
    <rPh sb="214" eb="215">
      <t>カイ</t>
    </rPh>
    <rPh sb="215" eb="217">
      <t>ジギョウ</t>
    </rPh>
    <rPh sb="218" eb="220">
      <t>シャキン</t>
    </rPh>
    <rPh sb="221" eb="223">
      <t>シキュウ</t>
    </rPh>
    <rPh sb="226" eb="228">
      <t>バアイ</t>
    </rPh>
    <rPh sb="229" eb="232">
      <t>コウツウヒ</t>
    </rPh>
    <rPh sb="233" eb="235">
      <t>ニットウ</t>
    </rPh>
    <rPh sb="236" eb="238">
      <t>リョウホウ</t>
    </rPh>
    <rPh sb="239" eb="241">
      <t>シハラ</t>
    </rPh>
    <rPh sb="245" eb="247">
      <t>カノウ</t>
    </rPh>
    <phoneticPr fontId="8"/>
  </si>
  <si>
    <t xml:space="preserve">・懇親会や関係者との酒宴費用
・1人あたり1,000円（消費税込）を超えた分の弁当代、飲料代等（単価が不明なものを含む）
・各都道府県／地区協会等間での賃借に係る経費
</t>
    <phoneticPr fontId="8"/>
  </si>
  <si>
    <t>上記以外の費用</t>
    <rPh sb="0" eb="2">
      <t>ジョウキ</t>
    </rPh>
    <rPh sb="2" eb="4">
      <t>イガイ</t>
    </rPh>
    <rPh sb="5" eb="7">
      <t>ヒヨウ</t>
    </rPh>
    <phoneticPr fontId="8"/>
  </si>
  <si>
    <t>・開催要項、プログラム、報告書等の印刷費</t>
    <phoneticPr fontId="8"/>
  </si>
  <si>
    <t>・各都道府県／地区協会等間での賃借※に係る経費
※都道府県／地区協会等が所有または管理する施設・用具等の賃料が生じる貸し借り</t>
    <phoneticPr fontId="8"/>
  </si>
  <si>
    <t>・大会、講習会に関する保険</t>
    <phoneticPr fontId="8"/>
  </si>
  <si>
    <t>・対象外経費の支払をした場合の振込料</t>
    <rPh sb="1" eb="4">
      <t>タイショウガイ</t>
    </rPh>
    <rPh sb="4" eb="6">
      <t>ケイヒ</t>
    </rPh>
    <rPh sb="7" eb="9">
      <t>シハライ</t>
    </rPh>
    <rPh sb="12" eb="14">
      <t>バアイ</t>
    </rPh>
    <rPh sb="15" eb="17">
      <t>フリコミ</t>
    </rPh>
    <rPh sb="17" eb="18">
      <t>リョウ</t>
    </rPh>
    <phoneticPr fontId="8"/>
  </si>
  <si>
    <t>・懇親会や関係者との酒宴費用
・1人あたり1,000円（消費税込）を超えた分の弁当代、飲料代等（単価が不明なものを含む）
・事業の実施に必要な直接経費とは見なされない間接費用（例：土産品費・接待費・お茶菓子代等）</t>
    <rPh sb="96" eb="99">
      <t>セッタイヒ</t>
    </rPh>
    <rPh sb="101" eb="104">
      <t>チャガシ</t>
    </rPh>
    <rPh sb="104" eb="105">
      <t>ダイ</t>
    </rPh>
    <phoneticPr fontId="8"/>
  </si>
  <si>
    <t>・上記の科目に当てはまらない費用</t>
    <phoneticPr fontId="8"/>
  </si>
  <si>
    <t>証拠書類等の整理</t>
    <rPh sb="0" eb="2">
      <t>ショウコ</t>
    </rPh>
    <rPh sb="2" eb="4">
      <t>ショルイ</t>
    </rPh>
    <rPh sb="4" eb="5">
      <t>トウ</t>
    </rPh>
    <rPh sb="6" eb="8">
      <t>セイリ</t>
    </rPh>
    <phoneticPr fontId="8"/>
  </si>
  <si>
    <t xml:space="preserve">・施設所有者等の発行する領収書またはレシート（品名・単価・個数・利用日を明記)
・バス会社の発行する領収書、または請求書および銀行振込控
（貸切バスは起点・終点・利用日を記入）
【内容記載例】
・○○大会　会場使用料
・●●バス会社　貸切バス利用料（東京～大阪、8/1～3）
</t>
    <phoneticPr fontId="8"/>
  </si>
  <si>
    <t>・請負先等の発行する領収書、または請求書および銀行振込控等</t>
    <phoneticPr fontId="8"/>
  </si>
  <si>
    <r>
      <t>証 拠 書 類（領収書）の注意点　</t>
    </r>
    <r>
      <rPr>
        <b/>
        <sz val="12"/>
        <color theme="0"/>
        <rFont val="Meiryo UI"/>
        <family val="3"/>
        <charset val="128"/>
      </rPr>
      <t xml:space="preserve"> &lt;ファンドA・B 共通＞</t>
    </r>
    <rPh sb="0" eb="1">
      <t>アカシ</t>
    </rPh>
    <rPh sb="2" eb="3">
      <t>キョ</t>
    </rPh>
    <rPh sb="4" eb="5">
      <t>ショ</t>
    </rPh>
    <rPh sb="6" eb="7">
      <t>タグイ</t>
    </rPh>
    <rPh sb="8" eb="11">
      <t>リョウシュウショ</t>
    </rPh>
    <rPh sb="13" eb="15">
      <t>チュウイ</t>
    </rPh>
    <rPh sb="15" eb="16">
      <t>テン</t>
    </rPh>
    <rPh sb="27" eb="29">
      <t>キョウツウ</t>
    </rPh>
    <phoneticPr fontId="8"/>
  </si>
  <si>
    <t>コピー</t>
    <phoneticPr fontId="8"/>
  </si>
  <si>
    <t>証拠書類はコピーを提出して下さい（原本は必要ありません）</t>
    <phoneticPr fontId="8"/>
  </si>
  <si>
    <t>宛名</t>
    <phoneticPr fontId="8"/>
  </si>
  <si>
    <r>
      <t xml:space="preserve">証拠書類の宛名は都道府県協会名として下さい。ただし委員会等を含む宛名でも結構です。
（例：○○バスケットボール協会○○委員会）
</t>
    </r>
    <r>
      <rPr>
        <b/>
        <sz val="10"/>
        <color theme="1"/>
        <rFont val="Meiryo UI"/>
        <family val="3"/>
        <charset val="128"/>
      </rPr>
      <t>例外①：</t>
    </r>
    <r>
      <rPr>
        <sz val="10"/>
        <color theme="1"/>
        <rFont val="Meiryo UI"/>
        <family val="3"/>
        <charset val="128"/>
      </rPr>
      <t xml:space="preserve">都道府県協会が地区協会に主管委託等で「交付金」を支出した場合、①委託した先の地区協会に支払ったことを証する書類（例：地区協会が都道府県協会宛に発行した領収書、または都道府県協会から地区協会への振込明細書のコピー）に加え、②委託した先の地区協会が委託金をどのように支出したかの書類（証拠書類）が必要で、その場合、②証拠書類（領収書）の宛名は委託した先の地区協会名として下さい。
</t>
    </r>
    <r>
      <rPr>
        <b/>
        <sz val="10"/>
        <color theme="1"/>
        <rFont val="Meiryo UI"/>
        <family val="3"/>
        <charset val="128"/>
      </rPr>
      <t>例外②：</t>
    </r>
    <r>
      <rPr>
        <sz val="10"/>
        <color theme="1"/>
        <rFont val="Meiryo UI"/>
        <family val="3"/>
        <charset val="128"/>
      </rPr>
      <t xml:space="preserve">会場使用料の減免措置を受けるため等の合理的な理由があれば、領収書の宛名が都道府県協会名でなくても構いません。ただしその場合は、証拠書類（領収書）提出時に理由を明記して下さい。
</t>
    </r>
    <phoneticPr fontId="8"/>
  </si>
  <si>
    <t>不備となる証拠書類</t>
    <phoneticPr fontId="8"/>
  </si>
  <si>
    <t>振込明細書</t>
    <phoneticPr fontId="8"/>
  </si>
  <si>
    <t>請求書により振込をするため領収書が発行されない場合は、振込明細書を領収書に替えることができます。この場合は、請求書および振込明細書を提出して下さい。
注：振込人は都道府県協会名として下さい。
（例：○○リーグ、○○委員会会計口等は不可）</t>
    <phoneticPr fontId="8"/>
  </si>
  <si>
    <t>レシート</t>
    <phoneticPr fontId="8"/>
  </si>
  <si>
    <t xml:space="preserve">品名・単価・個数の記載されたレシートがある場合は、改めて領収書の発行を依頼せず、レシートを領収書として添付して下さい。
注：レシートが無い場合は、品名・単価・個数の記載された領収書を添付して下さい。
</t>
    <phoneticPr fontId="8"/>
  </si>
  <si>
    <t>支払規程（交通費等）</t>
    <phoneticPr fontId="8"/>
  </si>
  <si>
    <t>団体（チーム／クラブ／学校等）による諸謝金の受領</t>
    <phoneticPr fontId="8"/>
  </si>
  <si>
    <t>諸謝金を個人ではなく団体として受領する場合の領収書は、以下が必要となります。
①団体名
②団体代表者または受領者本人の役職
③団体代表者または受領者本人の氏名
④団体の住所（団体の所在地または受領者本人の住所）
⑤団体印の捺印　※ただし③の氏名が自署（手書き）の場合は捺印不要</t>
    <phoneticPr fontId="8"/>
  </si>
  <si>
    <t>貼付方法</t>
    <phoneticPr fontId="8"/>
  </si>
  <si>
    <t>ファンドＡ収支報告書</t>
    <rPh sb="5" eb="7">
      <t>シュウシ</t>
    </rPh>
    <rPh sb="7" eb="10">
      <t>ホウコクショ</t>
    </rPh>
    <phoneticPr fontId="8"/>
  </si>
  <si>
    <t xml:space="preserve"> (D-fund2020)</t>
    <phoneticPr fontId="3"/>
  </si>
  <si>
    <t>別紙①．ファンドA交付金　対象経費基準</t>
    <rPh sb="0" eb="2">
      <t>ベッシ</t>
    </rPh>
    <rPh sb="9" eb="12">
      <t>コウフキン</t>
    </rPh>
    <rPh sb="13" eb="15">
      <t>タイショウ</t>
    </rPh>
    <rPh sb="15" eb="17">
      <t>ケイヒ</t>
    </rPh>
    <rPh sb="17" eb="19">
      <t>キジュン</t>
    </rPh>
    <phoneticPr fontId="8"/>
  </si>
  <si>
    <t>20190725現在</t>
    <rPh sb="8" eb="10">
      <t>ゲンザイ</t>
    </rPh>
    <phoneticPr fontId="8"/>
  </si>
  <si>
    <t xml:space="preserve">・都道府県協会が定めた規程額または事業ごとに定めた規程額を超えた分
</t>
    <phoneticPr fontId="8"/>
  </si>
  <si>
    <t xml:space="preserve">・都道府県協会が定めた規定額または事業ごとに定めた規定額を超えた分
</t>
    <phoneticPr fontId="8"/>
  </si>
  <si>
    <t xml:space="preserve">・打合せや会議開催に係る弁　当代、飲料代等は、1人あたり1,000円（消費税込）まで
・出席者の交通費および日当
・会議資料のコピー代
・会場会議室の借用代等
※上限額　3,000円/日
</t>
    <phoneticPr fontId="8"/>
  </si>
  <si>
    <t>・選手、指導者、審判員、講師、スタッフ等で、活動の実施に要する人員の旅費、日当（鉄道運賃、バス運賃、航空運賃、自動車ガソリン代、高速代、宿泊費、日当等）
※上限額　3,000円/日
【補足】
日当とは実費弁償として支給される手当（実費交通費＋食事の補助など）</t>
    <rPh sb="37" eb="39">
      <t>ニットウ</t>
    </rPh>
    <rPh sb="72" eb="74">
      <t>ニットウ</t>
    </rPh>
    <rPh sb="79" eb="82">
      <t>ジョウゲンガク</t>
    </rPh>
    <rPh sb="88" eb="89">
      <t>エン</t>
    </rPh>
    <rPh sb="90" eb="91">
      <t>ヒ</t>
    </rPh>
    <rPh sb="94" eb="96">
      <t>ホソク</t>
    </rPh>
    <rPh sb="98" eb="100">
      <t>ニットウ</t>
    </rPh>
    <rPh sb="102" eb="104">
      <t>ジッピ</t>
    </rPh>
    <rPh sb="104" eb="106">
      <t>ベンショウ</t>
    </rPh>
    <rPh sb="109" eb="111">
      <t>シキュウ</t>
    </rPh>
    <rPh sb="114" eb="116">
      <t>テアテ</t>
    </rPh>
    <rPh sb="117" eb="119">
      <t>ジッピ</t>
    </rPh>
    <rPh sb="119" eb="122">
      <t>コウツウヒ</t>
    </rPh>
    <rPh sb="123" eb="125">
      <t>ショクジ</t>
    </rPh>
    <rPh sb="126" eb="128">
      <t>ホジョ</t>
    </rPh>
    <phoneticPr fontId="8"/>
  </si>
  <si>
    <t>・筆記用具類、コピー用紙等事務用消耗品
・スコアシート、ラインテープ、リングネット等競技に係る消耗品
・会場暖房用、灯油購入代</t>
    <rPh sb="52" eb="54">
      <t>カイジョウ</t>
    </rPh>
    <rPh sb="54" eb="56">
      <t>ダンボウ</t>
    </rPh>
    <rPh sb="56" eb="57">
      <t>ヨウ</t>
    </rPh>
    <rPh sb="58" eb="60">
      <t>トウユ</t>
    </rPh>
    <rPh sb="60" eb="62">
      <t>コウニュウ</t>
    </rPh>
    <rPh sb="62" eb="63">
      <t>ダイ</t>
    </rPh>
    <phoneticPr fontId="8"/>
  </si>
  <si>
    <t xml:space="preserve">●交付金の対象となる経費（対象経費）
（1）対象経費は、都道府県協会／地区協会等が実施する公益目的事業に直接必要な経費（＝直接経費）のみとします。
（2）対象経費は、100％対象事業に要したことが明確でなければなりません。
（3）都道府県協会／地区協会等が実施する公益目的事業に係る経費のうち、対象年度に支出したものに限ります｡
</t>
    <phoneticPr fontId="8"/>
  </si>
  <si>
    <t>・試合球、デジタイマー、ショットクロック、TOセット、ビブス等の購入代
・都道府県協会が（備品／資産管理台帳を作成の上）管理し個人所有とならないこと
・備品／資産管理台帳の提出</t>
    <phoneticPr fontId="8"/>
  </si>
  <si>
    <t>・広告や宣伝を目的としたポスター製作費、看板代等
・広告出稿や映像制作（テレビ放送／インターネット放送委託）に係る経費</t>
    <phoneticPr fontId="8"/>
  </si>
  <si>
    <t>・賞金、賞品、記念品、参加賞等
・特定のチームまたは個人に支給される賞金・賞品・参加賞・スタッフウェアー等の購入／製作に係る経費
※最低限の表彰物の購入／製作費は対象</t>
    <phoneticPr fontId="8"/>
  </si>
  <si>
    <r>
      <t xml:space="preserve">●交付金の対象とならない経費（対象外経費）
（1）自己所有物（既に購入済みの物品）の経費
計上
（2）都道府県協会／地区協会等間での賃借に係る経費
　　 　※都道府県協会から地区協会等への主管委託等（補助金含む）の費用は対象
（3）JBA宛の支払（講習会受講料等）
（4）自動販売機など、販売店（設置店）の領収書が発行されないもの
（5）法人運営に係る経費（例：理事会・総会の集散旅費・会場利用料・登記費用・行政への報告に関する費用）
→ ファンドＢの交付対象
</t>
    </r>
    <r>
      <rPr>
        <sz val="10"/>
        <color rgb="FF0070C0"/>
        <rFont val="Meiryo UI"/>
        <family val="3"/>
        <charset val="128"/>
      </rPr>
      <t/>
    </r>
    <phoneticPr fontId="8"/>
  </si>
  <si>
    <r>
      <t xml:space="preserve">・利用先、購入先等の発行する（明細のわかる）領収書またはレシート
・出席者へ支払う交通費の証拠書類等は、右記の「 旅費交通費」を適用する
</t>
    </r>
    <r>
      <rPr>
        <b/>
        <sz val="10"/>
        <rFont val="Meiryo UI"/>
        <family val="3"/>
        <charset val="128"/>
      </rPr>
      <t>【内容記載例】</t>
    </r>
    <r>
      <rPr>
        <sz val="10"/>
        <rFont val="Meiryo UI"/>
        <family val="3"/>
        <charset val="128"/>
      </rPr>
      <t xml:space="preserve">
・●月●日開催　○○打合せ会議　弁当代（@900円×10名分）</t>
    </r>
    <rPh sb="52" eb="54">
      <t>ウキ</t>
    </rPh>
    <phoneticPr fontId="8"/>
  </si>
  <si>
    <t xml:space="preserve">・交通機関・旅行代理店の発行する領収書または受領者個人の領収書（氏名（フルネームを手書き）および住所記入必須)
・交通手段・区間を記入
･次の交通機関は領収書の添付必須
・高速／有料道路を使用した場合は領収書の添付必須
・飛行機･タクシー・高速代・駐車場・船舶等
・高速／有料道路を使用した場合は領収書の添付必須
・実費ではなく一定の金額を支払っている場合は、規程・基準の添付必須
・距離を基準に支払をする場合は、計算根拠となったキロ数および区間を記入
・旅費・日当･諸謝金精算書の余白に「××旅費規程を適用」など明記してください。
</t>
    <rPh sb="228" eb="230">
      <t>リョヒ</t>
    </rPh>
    <rPh sb="231" eb="233">
      <t>ニットウ</t>
    </rPh>
    <rPh sb="234" eb="235">
      <t>ショ</t>
    </rPh>
    <rPh sb="235" eb="237">
      <t>シャキン</t>
    </rPh>
    <rPh sb="237" eb="239">
      <t>セイサン</t>
    </rPh>
    <rPh sb="239" eb="240">
      <t>ショ</t>
    </rPh>
    <rPh sb="241" eb="243">
      <t>ヨハク</t>
    </rPh>
    <rPh sb="247" eb="249">
      <t>リョヒ</t>
    </rPh>
    <rPh sb="249" eb="251">
      <t>キテイ</t>
    </rPh>
    <rPh sb="252" eb="254">
      <t>テキヨウ</t>
    </rPh>
    <rPh sb="257" eb="259">
      <t>メイキ</t>
    </rPh>
    <phoneticPr fontId="8"/>
  </si>
  <si>
    <r>
      <t xml:space="preserve">・請負先の発行する（明細のわかる）領収書、または請求書および銀行振込控
</t>
    </r>
    <r>
      <rPr>
        <b/>
        <sz val="10"/>
        <rFont val="Meiryo UI"/>
        <family val="3"/>
        <charset val="128"/>
      </rPr>
      <t>【内容記載例】</t>
    </r>
    <r>
      <rPr>
        <sz val="10"/>
        <rFont val="Meiryo UI"/>
        <family val="3"/>
        <charset val="128"/>
      </rPr>
      <t xml:space="preserve">
・切手82円×100枚購入
・○○講習会　wifi利用料</t>
    </r>
    <phoneticPr fontId="8"/>
  </si>
  <si>
    <r>
      <t xml:space="preserve">・購入先の発行する（明細のわかる）領収書またはレシート（内容・単価・数量を明記）
</t>
    </r>
    <r>
      <rPr>
        <b/>
        <sz val="10"/>
        <rFont val="Meiryo UI"/>
        <family val="3"/>
        <charset val="128"/>
      </rPr>
      <t>【内容記載例】</t>
    </r>
    <r>
      <rPr>
        <sz val="10"/>
        <rFont val="Meiryo UI"/>
        <family val="3"/>
        <charset val="128"/>
      </rPr>
      <t xml:space="preserve">
・スコアシート　　5冊購入
</t>
    </r>
    <phoneticPr fontId="8"/>
  </si>
  <si>
    <r>
      <t xml:space="preserve">・購入先の発行する（明細のわかる）領収書および請求書
・請求明細書（内容・単価・数量を明記）
</t>
    </r>
    <r>
      <rPr>
        <b/>
        <sz val="10"/>
        <rFont val="Meiryo UI"/>
        <family val="3"/>
        <charset val="128"/>
      </rPr>
      <t>【内容記載例】</t>
    </r>
    <r>
      <rPr>
        <sz val="10"/>
        <rFont val="Meiryo UI"/>
        <family val="3"/>
        <charset val="128"/>
      </rPr>
      <t xml:space="preserve">
・試合球、ビブス購入
</t>
    </r>
    <phoneticPr fontId="8"/>
  </si>
  <si>
    <r>
      <t xml:space="preserve">・請負先の発行する（明細のわかる）領収書および請求書
・請求明細書（品名・単価・個数がわかるもの）
</t>
    </r>
    <r>
      <rPr>
        <b/>
        <sz val="10"/>
        <rFont val="Meiryo UI"/>
        <family val="3"/>
        <charset val="128"/>
      </rPr>
      <t>【内容記載例】</t>
    </r>
    <r>
      <rPr>
        <sz val="10"/>
        <rFont val="Meiryo UI"/>
        <family val="3"/>
        <charset val="128"/>
      </rPr>
      <t xml:space="preserve">
・●●株式会社　
○○大会　開催要項</t>
    </r>
    <phoneticPr fontId="8"/>
  </si>
  <si>
    <r>
      <t xml:space="preserve">・請負先の発行する（明細のわかる）領収書、または請求書および銀行振込控
</t>
    </r>
    <r>
      <rPr>
        <b/>
        <sz val="10"/>
        <rFont val="Meiryo UI"/>
        <family val="3"/>
        <charset val="128"/>
      </rPr>
      <t>【内容記載例】</t>
    </r>
    <r>
      <rPr>
        <sz val="10"/>
        <rFont val="Meiryo UI"/>
        <family val="3"/>
        <charset val="128"/>
      </rPr>
      <t xml:space="preserve">
・●●株式会社
○○大会　ポスター製作費</t>
    </r>
    <phoneticPr fontId="8"/>
  </si>
  <si>
    <r>
      <t xml:space="preserve">・個人の領収書は、氏名（フルネームを手書き）および住所記入必須
※住所は市区町村から番地まで記入
○○市△△区××町・・・
・団体の領収書は、「団体（チーム／クラブ／学校等）による諸謝金の受領」10-1 交付対象経費/対象外経費および証拠書類（領収書）の注意点等について（p.17）をご参照
・諸謝金の支払対象日を記入
</t>
    </r>
    <r>
      <rPr>
        <b/>
        <sz val="10"/>
        <rFont val="Meiryo UI"/>
        <family val="3"/>
        <charset val="128"/>
      </rPr>
      <t>【内容記載例】</t>
    </r>
    <r>
      <rPr>
        <sz val="10"/>
        <rFont val="Meiryo UI"/>
        <family val="3"/>
        <charset val="128"/>
      </rPr>
      <t xml:space="preserve">
・○○講習会　講師謝礼
・旅費・日当･諸謝金精算書の余白に「××旅費規程を適用」など明記してください。</t>
    </r>
    <rPh sb="102" eb="104">
      <t>コウフ</t>
    </rPh>
    <rPh sb="104" eb="106">
      <t>タイショウ</t>
    </rPh>
    <rPh sb="106" eb="108">
      <t>ケイヒ</t>
    </rPh>
    <rPh sb="109" eb="112">
      <t>タイショウガイ</t>
    </rPh>
    <rPh sb="112" eb="114">
      <t>ケイヒ</t>
    </rPh>
    <rPh sb="117" eb="119">
      <t>ショウコ</t>
    </rPh>
    <rPh sb="119" eb="121">
      <t>ショルイ</t>
    </rPh>
    <rPh sb="122" eb="125">
      <t>リョウシュウショ</t>
    </rPh>
    <rPh sb="127" eb="129">
      <t>チュウイ</t>
    </rPh>
    <rPh sb="129" eb="130">
      <t>テン</t>
    </rPh>
    <rPh sb="130" eb="131">
      <t>トウ</t>
    </rPh>
    <phoneticPr fontId="8"/>
  </si>
  <si>
    <r>
      <t xml:space="preserve">・保険会社の発行する（明細のわかる）領収書、または請求書および銀行振込控
</t>
    </r>
    <r>
      <rPr>
        <b/>
        <sz val="10"/>
        <rFont val="Meiryo UI"/>
        <family val="3"/>
        <charset val="128"/>
      </rPr>
      <t>【内容記載例】</t>
    </r>
    <r>
      <rPr>
        <sz val="10"/>
        <rFont val="Meiryo UI"/>
        <family val="3"/>
        <charset val="128"/>
      </rPr>
      <t xml:space="preserve">
・●●保険料</t>
    </r>
    <phoneticPr fontId="8"/>
  </si>
  <si>
    <r>
      <t xml:space="preserve">・銀行振込控
</t>
    </r>
    <r>
      <rPr>
        <b/>
        <sz val="10"/>
        <rFont val="Meiryo UI"/>
        <family val="3"/>
        <charset val="128"/>
      </rPr>
      <t>【内容記載例】</t>
    </r>
    <r>
      <rPr>
        <sz val="10"/>
        <rFont val="Meiryo UI"/>
        <family val="3"/>
        <charset val="128"/>
      </rPr>
      <t xml:space="preserve">
・○○講習会　講師謝礼　振込手数料
・大会運営での立替金振込手数料
・参加料・受講料・事務局への振込手数料
</t>
    </r>
    <phoneticPr fontId="8"/>
  </si>
  <si>
    <r>
      <t xml:space="preserve">・購入先の発行する（明細のわかる）領収書、または請求書および銀行振込控
</t>
    </r>
    <r>
      <rPr>
        <b/>
        <sz val="10"/>
        <rFont val="Meiryo UI"/>
        <family val="3"/>
        <charset val="128"/>
      </rPr>
      <t>【内容記載例】</t>
    </r>
    <r>
      <rPr>
        <sz val="10"/>
        <rFont val="Meiryo UI"/>
        <family val="3"/>
        <charset val="128"/>
      </rPr>
      <t xml:space="preserve">
・○○大会　優勝カップ</t>
    </r>
    <phoneticPr fontId="8"/>
  </si>
  <si>
    <r>
      <t xml:space="preserve">・購入先等の発行する（明細のわかる）領収書またはレシート
</t>
    </r>
    <r>
      <rPr>
        <b/>
        <sz val="10"/>
        <rFont val="Meiryo UI"/>
        <family val="3"/>
        <charset val="128"/>
      </rPr>
      <t>【内容記載例】</t>
    </r>
    <r>
      <rPr>
        <sz val="10"/>
        <rFont val="Meiryo UI"/>
        <family val="3"/>
        <charset val="128"/>
      </rPr>
      <t xml:space="preserve">
・○○大会　弁当代（@700円×30名分）</t>
    </r>
    <phoneticPr fontId="8"/>
  </si>
  <si>
    <r>
      <t xml:space="preserve">①訂正したもの（いかなる箇所の訂正も不可）
</t>
    </r>
    <r>
      <rPr>
        <b/>
        <sz val="10"/>
        <color theme="1"/>
        <rFont val="Meiryo UI"/>
        <family val="3"/>
        <charset val="128"/>
      </rPr>
      <t>例外：</t>
    </r>
    <r>
      <rPr>
        <sz val="10"/>
        <color theme="1"/>
        <rFont val="Meiryo UI"/>
        <family val="3"/>
        <charset val="128"/>
      </rPr>
      <t xml:space="preserve">「住所欄」のみ、下記のいずれかの訂正印がある場合は修正を認めます。
・領収者　・補助金交付先団体の公印
・補助金交付先団体の規定・運用により認められた印（事務局員の印等）
②宛名が個人名のもの、宛名が「上様」等不明瞭なもの
</t>
    </r>
    <r>
      <rPr>
        <b/>
        <sz val="10"/>
        <color theme="1"/>
        <rFont val="Meiryo UI"/>
        <family val="3"/>
        <charset val="128"/>
      </rPr>
      <t>例外：</t>
    </r>
    <r>
      <rPr>
        <sz val="10"/>
        <color theme="1"/>
        <rFont val="Meiryo UI"/>
        <family val="3"/>
        <charset val="128"/>
      </rPr>
      <t xml:space="preserve">セルフ式ガソリン代等のため正しい宛名の領収書が発行されない場合、宛名が「現金フリー」「○○会員」等と機械式／自動印字された領収書は可とします。
④日付・宛名・但書きが空白のもの
⑤「〃」の記載があるもの
</t>
    </r>
    <phoneticPr fontId="8"/>
  </si>
  <si>
    <t xml:space="preserve">以下の支払においては、支払根拠となる規程の提出が必要となります。
①役員等へ支給する報酬
②交通費、宿泊費および日当を支給する旅費交通費
③審判謝礼または講師謝礼等の諸謝金
なお、都道府県協会の全体／共通の規程ではなく、当該事業等のために個別／独自に作成された規程／基準に従う場合は、該当する規程／基準を添付して下さい（コピー可）。
その際、当該規程／基準には、都道府県協会による団体名の記載および団体印の捺印が必要となります（コピー可）。
また、D-fund専用サイトの各都道府県協会専用ページ「ナビゲーション：規程一覧」に最新の規程等を保存して頂くことで、当該規程のご提出は不要となります。
注：領収書・精算書に規程／基準の内容が付記されている場合でも規程／基準は必要です。
・旅費・日当･諸謝金精算書の余白に「××旅費規程を適用」など明記してください。
</t>
    <phoneticPr fontId="8"/>
  </si>
  <si>
    <t>領収書等は別紙「領収書等貼付用紙」に貼付して下さい。裏紙や独自の用紙を利用して頂いても結構です。
貼付の際は、重ならないようにして、別紙「支出明細書」に記載する領収書No.と
一致するように余白に番号を記載して下さい。</t>
    <phoneticPr fontId="8"/>
  </si>
  <si>
    <r>
      <t>●業務委託
業務委託費が50万円を超える場合は、業務委託先の領収書または業務委託先への振込明細書に加えて下記の書類が必要となります。また、業務委託の内容について問い合わせをする場合もあります。
なお、対象経費の基準／内容は、本説明資料で定められたものと同様とします。
①業務委託先作成の支出明細
②業務委託契約書</t>
    </r>
    <r>
      <rPr>
        <b/>
        <sz val="10"/>
        <rFont val="Meiryo UI"/>
        <family val="3"/>
        <charset val="128"/>
      </rPr>
      <t>（コピー）</t>
    </r>
    <phoneticPr fontId="8"/>
  </si>
  <si>
    <t xml:space="preserve">●都道府県協会／地区協会等が別途定める基準／ルール
本申請要項で定められた内容に加えて、都道府県協会／地区協会等がさらに詳細／厳密な独自基準／規程を定めている場合、当該独自基準／規程を適用して頂いて結構です。（例：競技会における審判報酬の上限基準：JBA＝1万円未満⇔都道府県協会＝５千円以下）
</t>
    <rPh sb="107" eb="110">
      <t>キョウギカイ</t>
    </rPh>
    <rPh sb="114" eb="116">
      <t>シンパン</t>
    </rPh>
    <rPh sb="116" eb="118">
      <t>ホウシュウ</t>
    </rPh>
    <rPh sb="142" eb="144">
      <t>センエン</t>
    </rPh>
    <phoneticPr fontId="8"/>
  </si>
  <si>
    <t>中 区 分</t>
    <rPh sb="0" eb="1">
      <t>チュウ</t>
    </rPh>
    <rPh sb="2" eb="3">
      <t>ク</t>
    </rPh>
    <rPh sb="4" eb="5">
      <t>ブン</t>
    </rPh>
    <phoneticPr fontId="6"/>
  </si>
  <si>
    <t>小 区 分</t>
    <rPh sb="0" eb="1">
      <t>ショウ</t>
    </rPh>
    <rPh sb="2" eb="3">
      <t>ク</t>
    </rPh>
    <rPh sb="4" eb="5">
      <t>ブン</t>
    </rPh>
    <phoneticPr fontId="6"/>
  </si>
  <si>
    <t>活動の規模</t>
    <rPh sb="0" eb="2">
      <t>カツドウ</t>
    </rPh>
    <rPh sb="3" eb="5">
      <t>キボ</t>
    </rPh>
    <phoneticPr fontId="6"/>
  </si>
  <si>
    <t>活動の内容</t>
    <rPh sb="0" eb="2">
      <t>カツドウ</t>
    </rPh>
    <rPh sb="3" eb="5">
      <t>ナイヨウ</t>
    </rPh>
    <phoneticPr fontId="6"/>
  </si>
  <si>
    <t>活動の成果</t>
    <rPh sb="0" eb="2">
      <t>カツドウ</t>
    </rPh>
    <rPh sb="3" eb="5">
      <t>セイカ</t>
    </rPh>
    <phoneticPr fontId="6"/>
  </si>
  <si>
    <t>（D-fund2020）</t>
    <phoneticPr fontId="6"/>
  </si>
  <si>
    <t>事 業 名</t>
    <rPh sb="0" eb="1">
      <t>コト</t>
    </rPh>
    <rPh sb="2" eb="3">
      <t>ゴウ</t>
    </rPh>
    <rPh sb="4" eb="5">
      <t>メイ</t>
    </rPh>
    <phoneticPr fontId="6"/>
  </si>
  <si>
    <t>実施した事業の内容</t>
    <rPh sb="4" eb="6">
      <t>ジギョウ</t>
    </rPh>
    <phoneticPr fontId="6"/>
  </si>
  <si>
    <t>実 施 期 間</t>
    <rPh sb="0" eb="1">
      <t>ジツ</t>
    </rPh>
    <rPh sb="2" eb="3">
      <t>シ</t>
    </rPh>
    <rPh sb="4" eb="5">
      <t>キ</t>
    </rPh>
    <rPh sb="6" eb="7">
      <t>アイダ</t>
    </rPh>
    <phoneticPr fontId="6"/>
  </si>
  <si>
    <t>～</t>
    <phoneticPr fontId="3"/>
  </si>
  <si>
    <t>実 施 場 所</t>
    <rPh sb="0" eb="1">
      <t>ジツ</t>
    </rPh>
    <rPh sb="2" eb="3">
      <t>シ</t>
    </rPh>
    <rPh sb="4" eb="5">
      <t>バ</t>
    </rPh>
    <rPh sb="6" eb="7">
      <t>ショ</t>
    </rPh>
    <phoneticPr fontId="6"/>
  </si>
  <si>
    <t>①-1-2</t>
    <phoneticPr fontId="8"/>
  </si>
  <si>
    <t>U14育成事業</t>
    <phoneticPr fontId="3"/>
  </si>
  <si>
    <t>＜交付金申請上限額＞
※交付金申請上限額は、実績で再計算されます。（予算計画時の上限
　額で固定されるわけではありません。実績が優先されます。）
※交付金申請上限額は、活動単位における交付金申請上限額（割合）
　を定めました。自動計算されるので、記入は不要です。
※活動の実績（総事業費：対象事業の支出総額）に対して一定割合の
   金額に設定されています。（一部の事業を除く）
＜交付金申請金額＞
※交付金申請上限額よりも対象経費の合計額が下回った場合、
　対象経費の合計額が交付申請上限額となります。
※交付金申請上限額の範囲内で、希望する交付金申請額を記入してく
　ださい。[収入]の「D-fund　収入」へ自動転記されます。
※どちらの金額も、千円単位の設定となっています。</t>
    <phoneticPr fontId="3"/>
  </si>
  <si>
    <t>一般財団法人　山形県バスケットボール協会</t>
    <rPh sb="0" eb="6">
      <t>イッパn</t>
    </rPh>
    <rPh sb="7" eb="10">
      <t>ヤマ</t>
    </rPh>
    <phoneticPr fontId="3"/>
  </si>
  <si>
    <t>U15委員会　育成委員会</t>
    <rPh sb="3" eb="6">
      <t>イインカイ</t>
    </rPh>
    <rPh sb="7" eb="9">
      <t>イクセイ</t>
    </rPh>
    <rPh sb="9" eb="12">
      <t>イイn</t>
    </rPh>
    <phoneticPr fontId="3"/>
  </si>
  <si>
    <t>地区育成マネージャー</t>
    <rPh sb="0" eb="2">
      <t>チク</t>
    </rPh>
    <rPh sb="2" eb="4">
      <t>イクセイ</t>
    </rPh>
    <phoneticPr fontId="3"/>
  </si>
  <si>
    <t>育成環境整備事業</t>
  </si>
  <si>
    <t>U14育成事業</t>
  </si>
  <si>
    <r>
      <rPr>
        <u/>
        <sz val="11"/>
        <color theme="1"/>
        <rFont val="HGSｺﾞｼｯｸM"/>
        <family val="3"/>
        <charset val="128"/>
      </rPr>
      <t>　　　</t>
    </r>
    <r>
      <rPr>
        <sz val="11"/>
        <color theme="1"/>
        <rFont val="HGSｺﾞｼｯｸM"/>
        <family val="3"/>
        <charset val="128"/>
      </rPr>
      <t>地区育成練習会</t>
    </r>
    <rPh sb="3" eb="5">
      <t>チク</t>
    </rPh>
    <rPh sb="5" eb="7">
      <t>イクセイ</t>
    </rPh>
    <rPh sb="7" eb="10">
      <t>レンシュウ</t>
    </rPh>
    <phoneticPr fontId="3"/>
  </si>
  <si>
    <t>一般財団法人　山形県バスケットボール協会</t>
    <rPh sb="0" eb="6">
      <t>イッパn</t>
    </rPh>
    <rPh sb="7" eb="10">
      <t>ヤマグ</t>
    </rPh>
    <rPh sb="18" eb="20">
      <t>キョウカイ</t>
    </rPh>
    <phoneticPr fontId="3"/>
  </si>
  <si>
    <t>U15委員会　育成委員会</t>
    <rPh sb="3" eb="6">
      <t>イインカイ</t>
    </rPh>
    <rPh sb="7" eb="12">
      <t>イクセイ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</si>
</sst>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quot;&quot;0,&quot;,000&quot;"/>
    <numFmt numFmtId="177" formatCode="#"/>
    <numFmt numFmtId="178" formatCode="[$-F800]dddd\,\ mmmm\ dd\,\ yyyy"/>
    <numFmt numFmtId="179" formatCode="yyyy&quot;年&quot;m&quot;月&quot;d&quot;日&quot;;;"/>
  </numFmts>
  <fonts count="60">
    <font>
      <sz val="11"/>
      <color theme="1"/>
      <name val="ＭＳ Ｐゴシック"/>
      <family val="2"/>
      <charset val="128"/>
      <scheme val="minor"/>
    </font>
    <font>
      <sz val="11"/>
      <color theme="1"/>
      <name val="ＭＳ Ｐゴシック"/>
      <family val="2"/>
      <charset val="128"/>
      <scheme val="minor"/>
    </font>
    <font>
      <sz val="11"/>
      <color theme="1"/>
      <name val="HGSｺﾞｼｯｸM"/>
      <family val="3"/>
      <charset val="128"/>
    </font>
    <font>
      <sz val="6"/>
      <name val="ＭＳ Ｐゴシック"/>
      <family val="2"/>
      <charset val="128"/>
      <scheme val="minor"/>
    </font>
    <font>
      <sz val="9"/>
      <color theme="1"/>
      <name val="HGSｺﾞｼｯｸM"/>
      <family val="3"/>
      <charset val="128"/>
    </font>
    <font>
      <sz val="9"/>
      <color rgb="FF000000"/>
      <name val="HGSｺﾞｼｯｸM"/>
      <family val="3"/>
      <charset val="128"/>
    </font>
    <font>
      <sz val="6"/>
      <name val="ＭＳ Ｐゴシック"/>
      <family val="3"/>
      <charset val="128"/>
    </font>
    <font>
      <sz val="8"/>
      <color theme="1"/>
      <name val="HGSｺﾞｼｯｸM"/>
      <family val="3"/>
      <charset val="128"/>
    </font>
    <font>
      <sz val="6"/>
      <name val="ＭＳ Ｐゴシック"/>
      <family val="3"/>
      <charset val="128"/>
      <scheme val="minor"/>
    </font>
    <font>
      <sz val="11"/>
      <color theme="1"/>
      <name val="ＭＳ Ｐゴシック"/>
      <family val="3"/>
      <charset val="128"/>
      <scheme val="minor"/>
    </font>
    <font>
      <sz val="10"/>
      <color theme="1"/>
      <name val="HGSｺﾞｼｯｸM"/>
      <family val="3"/>
      <charset val="128"/>
    </font>
    <font>
      <u/>
      <sz val="10"/>
      <color theme="1"/>
      <name val="HGSｺﾞｼｯｸM"/>
      <family val="3"/>
      <charset val="128"/>
    </font>
    <font>
      <b/>
      <u/>
      <sz val="12"/>
      <color theme="1"/>
      <name val="HGSｺﾞｼｯｸM"/>
      <family val="3"/>
      <charset val="128"/>
    </font>
    <font>
      <sz val="11"/>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sz val="9"/>
      <color theme="0"/>
      <name val="ＭＳ Ｐゴシック"/>
      <family val="3"/>
      <charset val="128"/>
    </font>
    <font>
      <sz val="9"/>
      <color theme="0"/>
      <name val="ＭＳ Ｐゴシック"/>
      <family val="3"/>
      <charset val="128"/>
      <scheme val="minor"/>
    </font>
    <font>
      <sz val="11"/>
      <color rgb="FFFFFFFF"/>
      <name val="ＭＳ Ｐゴシック"/>
      <family val="3"/>
      <charset val="128"/>
      <scheme val="minor"/>
    </font>
    <font>
      <b/>
      <sz val="16"/>
      <color theme="1"/>
      <name val="ＭＳ Ｐゴシック"/>
      <family val="3"/>
      <charset val="128"/>
      <scheme val="minor"/>
    </font>
    <font>
      <b/>
      <sz val="12"/>
      <name val="ＭＳ Ｐゴシック"/>
      <family val="3"/>
      <charset val="128"/>
      <scheme val="minor"/>
    </font>
    <font>
      <u/>
      <sz val="11"/>
      <color theme="10"/>
      <name val="ＭＳ Ｐゴシック"/>
      <family val="3"/>
      <charset val="128"/>
      <scheme val="minor"/>
    </font>
    <font>
      <sz val="11"/>
      <name val="HGSｺﾞｼｯｸM"/>
      <family val="3"/>
      <charset val="128"/>
    </font>
    <font>
      <sz val="9"/>
      <name val="HGSｺﾞｼｯｸM"/>
      <family val="3"/>
      <charset val="128"/>
    </font>
    <font>
      <sz val="14"/>
      <color theme="1"/>
      <name val="HGSｺﾞｼｯｸM"/>
      <family val="3"/>
      <charset val="128"/>
    </font>
    <font>
      <b/>
      <u/>
      <sz val="14"/>
      <color theme="1"/>
      <name val="HGSｺﾞｼｯｸM"/>
      <family val="3"/>
      <charset val="128"/>
    </font>
    <font>
      <sz val="9"/>
      <name val="ＭＳ Ｐゴシック"/>
      <family val="3"/>
      <charset val="128"/>
      <scheme val="minor"/>
    </font>
    <font>
      <b/>
      <sz val="9"/>
      <color theme="1"/>
      <name val="HGSｺﾞｼｯｸM"/>
      <family val="3"/>
      <charset val="128"/>
    </font>
    <font>
      <b/>
      <sz val="11"/>
      <color theme="1"/>
      <name val="ＭＳ Ｐゴシック"/>
      <family val="3"/>
      <charset val="128"/>
      <scheme val="minor"/>
    </font>
    <font>
      <u/>
      <sz val="8"/>
      <color theme="10"/>
      <name val="HGSｺﾞｼｯｸM"/>
      <family val="3"/>
      <charset val="128"/>
    </font>
    <font>
      <sz val="9"/>
      <color indexed="81"/>
      <name val="MS P ゴシック"/>
      <family val="3"/>
      <charset val="128"/>
    </font>
    <font>
      <sz val="11"/>
      <color theme="0"/>
      <name val="Meiryo UI"/>
      <family val="3"/>
      <charset val="128"/>
    </font>
    <font>
      <b/>
      <u/>
      <sz val="16"/>
      <color theme="1"/>
      <name val="HGSｺﾞｼｯｸM"/>
      <family val="3"/>
      <charset val="128"/>
    </font>
    <font>
      <sz val="12"/>
      <color theme="1"/>
      <name val="HGSｺﾞｼｯｸM"/>
      <family val="3"/>
      <charset val="128"/>
    </font>
    <font>
      <sz val="9"/>
      <color theme="1"/>
      <name val="Calibri"/>
      <family val="3"/>
    </font>
    <font>
      <sz val="11"/>
      <color theme="1"/>
      <name val="ＭＳ Ｐゴシック"/>
      <family val="2"/>
      <scheme val="minor"/>
    </font>
    <font>
      <sz val="12"/>
      <color theme="1"/>
      <name val="Meiryo UI"/>
      <family val="3"/>
      <charset val="128"/>
    </font>
    <font>
      <sz val="11"/>
      <color theme="1"/>
      <name val="Meiryo UI"/>
      <family val="3"/>
      <charset val="128"/>
    </font>
    <font>
      <sz val="12"/>
      <color theme="0"/>
      <name val="Meiryo UI"/>
      <family val="3"/>
      <charset val="128"/>
    </font>
    <font>
      <sz val="10"/>
      <color theme="1"/>
      <name val="Meiryo UI"/>
      <family val="3"/>
      <charset val="128"/>
    </font>
    <font>
      <sz val="10"/>
      <color rgb="FF0070C0"/>
      <name val="Meiryo UI"/>
      <family val="3"/>
      <charset val="128"/>
    </font>
    <font>
      <b/>
      <sz val="10"/>
      <color theme="1"/>
      <name val="Meiryo UI"/>
      <family val="3"/>
      <charset val="128"/>
    </font>
    <font>
      <b/>
      <sz val="14"/>
      <color theme="0"/>
      <name val="Meiryo UI"/>
      <family val="3"/>
      <charset val="128"/>
    </font>
    <font>
      <b/>
      <sz val="12"/>
      <color theme="0"/>
      <name val="Meiryo UI"/>
      <family val="3"/>
      <charset val="128"/>
    </font>
    <font>
      <sz val="10"/>
      <color theme="0"/>
      <name val="Meiryo UI"/>
      <family val="3"/>
      <charset val="128"/>
    </font>
    <font>
      <sz val="10"/>
      <color theme="0"/>
      <name val="ＭＳ Ｐゴシック"/>
      <family val="3"/>
      <charset val="128"/>
      <scheme val="minor"/>
    </font>
    <font>
      <b/>
      <sz val="11"/>
      <color theme="0"/>
      <name val="ＭＳ Ｐゴシック"/>
      <family val="3"/>
      <charset val="128"/>
      <scheme val="minor"/>
    </font>
    <font>
      <sz val="11"/>
      <color theme="0"/>
      <name val="ＭＳ Ｐゴシック"/>
      <family val="3"/>
      <charset val="128"/>
      <scheme val="minor"/>
    </font>
    <font>
      <sz val="10"/>
      <name val="Meiryo UI"/>
      <family val="3"/>
      <charset val="128"/>
    </font>
    <font>
      <b/>
      <sz val="10"/>
      <name val="Meiryo UI"/>
      <family val="3"/>
      <charset val="128"/>
    </font>
    <font>
      <u/>
      <sz val="9"/>
      <color theme="10"/>
      <name val="HGSｺﾞｼｯｸM"/>
      <family val="3"/>
      <charset val="128"/>
    </font>
    <font>
      <i/>
      <sz val="10"/>
      <color theme="1"/>
      <name val="HGSｺﾞｼｯｸM"/>
      <family val="3"/>
      <charset val="128"/>
    </font>
    <font>
      <b/>
      <sz val="9"/>
      <color indexed="81"/>
      <name val="MS P ゴシック"/>
      <family val="3"/>
      <charset val="128"/>
    </font>
    <font>
      <b/>
      <sz val="10"/>
      <color indexed="81"/>
      <name val="MS P ゴシック"/>
      <family val="3"/>
      <charset val="128"/>
    </font>
    <font>
      <sz val="10"/>
      <name val="HGSｺﾞｼｯｸM"/>
      <family val="3"/>
      <charset val="128"/>
    </font>
    <font>
      <sz val="10"/>
      <color theme="1"/>
      <name val="ＭＳ Ｐゴシック"/>
      <family val="2"/>
      <charset val="128"/>
      <scheme val="minor"/>
    </font>
    <font>
      <sz val="11"/>
      <name val="ＭＳ Ｐゴシック"/>
      <family val="2"/>
      <charset val="128"/>
      <scheme val="minor"/>
    </font>
    <font>
      <b/>
      <sz val="11"/>
      <name val="HGSｺﾞｼｯｸM"/>
      <family val="3"/>
      <charset val="128"/>
    </font>
    <font>
      <u/>
      <sz val="11"/>
      <color theme="1"/>
      <name val="HGSｺﾞｼｯｸM"/>
      <family val="3"/>
      <charset val="128"/>
    </font>
    <font>
      <sz val="11"/>
      <color theme="1"/>
      <name val="HGSｺﾞｼｯｸM"/>
      <family val="3"/>
      <charset val="128"/>
    </font>
  </fonts>
  <fills count="10">
    <fill>
      <patternFill patternType="none"/>
    </fill>
    <fill>
      <patternFill patternType="gray125"/>
    </fill>
    <fill>
      <patternFill patternType="solid">
        <fgColor theme="2"/>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FFFF00"/>
        <bgColor indexed="64"/>
      </patternFill>
    </fill>
  </fills>
  <borders count="111">
    <border>
      <left/>
      <right/>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style="double">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double">
        <color auto="1"/>
      </bottom>
      <diagonal/>
    </border>
    <border>
      <left style="thin">
        <color auto="1"/>
      </left>
      <right style="thin">
        <color auto="1"/>
      </right>
      <top style="thin">
        <color auto="1"/>
      </top>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bottom/>
      <diagonal/>
    </border>
    <border>
      <left style="medium">
        <color auto="1"/>
      </left>
      <right/>
      <top/>
      <bottom/>
      <diagonal/>
    </border>
    <border>
      <left/>
      <right/>
      <top style="medium">
        <color auto="1"/>
      </top>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double">
        <color auto="1"/>
      </top>
      <bottom/>
      <diagonal/>
    </border>
    <border>
      <left style="thin">
        <color auto="1"/>
      </left>
      <right style="medium">
        <color auto="1"/>
      </right>
      <top style="thin">
        <color auto="1"/>
      </top>
      <bottom style="double">
        <color auto="1"/>
      </bottom>
      <diagonal/>
    </border>
    <border>
      <left style="thin">
        <color auto="1"/>
      </left>
      <right style="medium">
        <color auto="1"/>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style="dashed">
        <color auto="1"/>
      </top>
      <bottom/>
      <diagonal/>
    </border>
    <border>
      <left/>
      <right/>
      <top style="dashed">
        <color auto="1"/>
      </top>
      <bottom/>
      <diagonal/>
    </border>
    <border>
      <left style="medium">
        <color auto="1"/>
      </left>
      <right/>
      <top style="dashed">
        <color auto="1"/>
      </top>
      <bottom/>
      <diagonal/>
    </border>
    <border>
      <left/>
      <right style="medium">
        <color auto="1"/>
      </right>
      <top/>
      <bottom style="dashed">
        <color auto="1"/>
      </bottom>
      <diagonal/>
    </border>
    <border>
      <left/>
      <right/>
      <top/>
      <bottom style="dashed">
        <color auto="1"/>
      </bottom>
      <diagonal/>
    </border>
    <border>
      <left style="medium">
        <color auto="1"/>
      </left>
      <right/>
      <top/>
      <bottom style="dashed">
        <color auto="1"/>
      </bottom>
      <diagonal/>
    </border>
    <border>
      <left/>
      <right style="medium">
        <color auto="1"/>
      </right>
      <top style="dashed">
        <color auto="1"/>
      </top>
      <bottom style="dashed">
        <color auto="1"/>
      </bottom>
      <diagonal/>
    </border>
    <border>
      <left/>
      <right/>
      <top style="dashed">
        <color auto="1"/>
      </top>
      <bottom style="dashed">
        <color auto="1"/>
      </bottom>
      <diagonal/>
    </border>
    <border>
      <left style="medium">
        <color auto="1"/>
      </left>
      <right/>
      <top style="dashed">
        <color auto="1"/>
      </top>
      <bottom style="dashed">
        <color auto="1"/>
      </bottom>
      <diagonal/>
    </border>
    <border>
      <left style="dashed">
        <color auto="1"/>
      </left>
      <right/>
      <top/>
      <bottom style="dashed">
        <color auto="1"/>
      </bottom>
      <diagonal/>
    </border>
    <border>
      <left/>
      <right style="dashed">
        <color auto="1"/>
      </right>
      <top/>
      <bottom style="dashed">
        <color auto="1"/>
      </bottom>
      <diagonal/>
    </border>
    <border>
      <left style="dashed">
        <color auto="1"/>
      </left>
      <right/>
      <top style="dashed">
        <color auto="1"/>
      </top>
      <bottom/>
      <diagonal/>
    </border>
    <border>
      <left/>
      <right style="dashed">
        <color auto="1"/>
      </right>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right style="thin">
        <color auto="1"/>
      </right>
      <top/>
      <bottom style="double">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bottom style="medium">
        <color auto="1"/>
      </bottom>
      <diagonal/>
    </border>
    <border>
      <left/>
      <right style="medium">
        <color auto="1"/>
      </right>
      <top style="medium">
        <color auto="1"/>
      </top>
      <bottom style="medium">
        <color auto="1"/>
      </bottom>
      <diagonal/>
    </border>
    <border>
      <left style="thin">
        <color auto="1"/>
      </left>
      <right style="hair">
        <color auto="1"/>
      </right>
      <top style="thin">
        <color auto="1"/>
      </top>
      <bottom style="thin">
        <color auto="1"/>
      </bottom>
      <diagonal/>
    </border>
    <border>
      <left style="thin">
        <color auto="1"/>
      </left>
      <right style="hair">
        <color auto="1"/>
      </right>
      <top style="thin">
        <color auto="1"/>
      </top>
      <bottom style="double">
        <color auto="1"/>
      </bottom>
      <diagonal/>
    </border>
    <border>
      <left style="thin">
        <color auto="1"/>
      </left>
      <right style="hair">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medium">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bottom/>
      <diagonal/>
    </border>
    <border>
      <left style="thin">
        <color auto="1"/>
      </left>
      <right/>
      <top style="double">
        <color auto="1"/>
      </top>
      <bottom/>
      <diagonal/>
    </border>
    <border>
      <left style="thin">
        <color auto="1"/>
      </left>
      <right style="thin">
        <color auto="1"/>
      </right>
      <top style="double">
        <color auto="1"/>
      </top>
      <bottom style="medium">
        <color auto="1"/>
      </bottom>
      <diagonal/>
    </border>
    <border>
      <left style="thin">
        <color theme="0"/>
      </left>
      <right style="thin">
        <color theme="0"/>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thin">
        <color auto="1"/>
      </left>
      <right style="thin">
        <color auto="1"/>
      </right>
      <top style="thin">
        <color theme="0"/>
      </top>
      <bottom style="thin">
        <color auto="1"/>
      </bottom>
      <diagonal/>
    </border>
    <border>
      <left style="thin">
        <color auto="1"/>
      </left>
      <right style="thin">
        <color auto="1"/>
      </right>
      <top style="thin">
        <color auto="1"/>
      </top>
      <bottom style="thin">
        <color theme="0"/>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right/>
      <top/>
      <bottom style="thin">
        <color theme="0"/>
      </bottom>
      <diagonal/>
    </border>
    <border>
      <left/>
      <right style="thin">
        <color auto="1"/>
      </right>
      <top style="thin">
        <color theme="0"/>
      </top>
      <bottom style="thin">
        <color theme="0"/>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style="dotted">
        <color auto="1"/>
      </left>
      <right/>
      <top style="medium">
        <color auto="1"/>
      </top>
      <bottom/>
      <diagonal/>
    </border>
    <border>
      <left/>
      <right style="dotted">
        <color auto="1"/>
      </right>
      <top style="medium">
        <color auto="1"/>
      </top>
      <bottom/>
      <diagonal/>
    </border>
    <border>
      <left style="dotted">
        <color auto="1"/>
      </left>
      <right/>
      <top/>
      <bottom/>
      <diagonal/>
    </border>
    <border>
      <left/>
      <right style="dotted">
        <color auto="1"/>
      </right>
      <top/>
      <bottom/>
      <diagonal/>
    </border>
    <border>
      <left style="dotted">
        <color auto="1"/>
      </left>
      <right/>
      <top/>
      <bottom style="dashed">
        <color auto="1"/>
      </bottom>
      <diagonal/>
    </border>
    <border>
      <left/>
      <right style="dotted">
        <color auto="1"/>
      </right>
      <top/>
      <bottom style="dashed">
        <color auto="1"/>
      </bottom>
      <diagonal/>
    </border>
    <border>
      <left/>
      <right style="dashed">
        <color auto="1"/>
      </right>
      <top style="medium">
        <color auto="1"/>
      </top>
      <bottom/>
      <diagonal/>
    </border>
    <border diagonalDown="1">
      <left style="dotted">
        <color auto="1"/>
      </left>
      <right/>
      <top style="medium">
        <color auto="1"/>
      </top>
      <bottom/>
      <diagonal style="dotted">
        <color auto="1"/>
      </diagonal>
    </border>
    <border diagonalDown="1">
      <left/>
      <right/>
      <top style="medium">
        <color auto="1"/>
      </top>
      <bottom/>
      <diagonal style="dotted">
        <color auto="1"/>
      </diagonal>
    </border>
    <border diagonalDown="1">
      <left/>
      <right style="medium">
        <color auto="1"/>
      </right>
      <top style="medium">
        <color auto="1"/>
      </top>
      <bottom/>
      <diagonal style="dotted">
        <color auto="1"/>
      </diagonal>
    </border>
    <border diagonalDown="1">
      <left style="dotted">
        <color auto="1"/>
      </left>
      <right/>
      <top/>
      <bottom/>
      <diagonal style="dotted">
        <color auto="1"/>
      </diagonal>
    </border>
    <border diagonalDown="1">
      <left/>
      <right/>
      <top/>
      <bottom/>
      <diagonal style="dotted">
        <color auto="1"/>
      </diagonal>
    </border>
    <border diagonalDown="1">
      <left/>
      <right style="medium">
        <color auto="1"/>
      </right>
      <top/>
      <bottom/>
      <diagonal style="dotted">
        <color auto="1"/>
      </diagonal>
    </border>
    <border diagonalDown="1">
      <left style="dotted">
        <color auto="1"/>
      </left>
      <right/>
      <top/>
      <bottom style="dashed">
        <color auto="1"/>
      </bottom>
      <diagonal style="dotted">
        <color auto="1"/>
      </diagonal>
    </border>
    <border diagonalDown="1">
      <left/>
      <right/>
      <top/>
      <bottom style="dashed">
        <color auto="1"/>
      </bottom>
      <diagonal style="dotted">
        <color auto="1"/>
      </diagonal>
    </border>
    <border diagonalDown="1">
      <left/>
      <right style="medium">
        <color auto="1"/>
      </right>
      <top/>
      <bottom style="dashed">
        <color auto="1"/>
      </bottom>
      <diagonal style="dotted">
        <color auto="1"/>
      </diagonal>
    </border>
  </borders>
  <cellStyleXfs count="18">
    <xf numFmtId="0" fontId="0" fillId="0" borderId="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38" fontId="13"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13" fillId="0" borderId="0" applyFont="0" applyFill="0" applyBorder="0" applyAlignment="0" applyProtection="0"/>
    <xf numFmtId="0" fontId="13" fillId="0" borderId="0"/>
    <xf numFmtId="0" fontId="13" fillId="0" borderId="0"/>
    <xf numFmtId="0" fontId="13" fillId="0" borderId="0">
      <alignment vertical="center"/>
    </xf>
    <xf numFmtId="0" fontId="13" fillId="0" borderId="0">
      <alignment vertical="center"/>
    </xf>
    <xf numFmtId="0" fontId="1" fillId="0" borderId="0">
      <alignment vertical="center"/>
    </xf>
    <xf numFmtId="0" fontId="1" fillId="0" borderId="0">
      <alignment vertical="center"/>
    </xf>
    <xf numFmtId="0" fontId="9" fillId="0" borderId="0">
      <alignment vertical="center"/>
    </xf>
    <xf numFmtId="0" fontId="21" fillId="0" borderId="0" applyNumberFormat="0" applyFill="0" applyBorder="0" applyAlignment="0" applyProtection="0">
      <alignment vertical="center"/>
    </xf>
    <xf numFmtId="0" fontId="35" fillId="0" borderId="0"/>
  </cellStyleXfs>
  <cellXfs count="449">
    <xf numFmtId="0" fontId="0" fillId="0" borderId="0" xfId="0">
      <alignment vertical="center"/>
    </xf>
    <xf numFmtId="38" fontId="15" fillId="0" borderId="0" xfId="1" applyFont="1" applyBorder="1" applyProtection="1">
      <alignment vertical="center"/>
    </xf>
    <xf numFmtId="0" fontId="19" fillId="0" borderId="0" xfId="15" applyFont="1" applyBorder="1" applyAlignment="1" applyProtection="1"/>
    <xf numFmtId="38" fontId="17" fillId="0" borderId="0" xfId="2" applyFont="1" applyFill="1" applyBorder="1" applyProtection="1">
      <alignment vertical="center"/>
    </xf>
    <xf numFmtId="0" fontId="14" fillId="4" borderId="2" xfId="15" applyFont="1" applyFill="1" applyBorder="1" applyAlignment="1" applyProtection="1">
      <alignment horizontal="center" vertical="center"/>
    </xf>
    <xf numFmtId="38" fontId="14" fillId="0" borderId="1" xfId="1" applyFont="1" applyFill="1" applyBorder="1" applyProtection="1">
      <alignment vertical="center"/>
    </xf>
    <xf numFmtId="38" fontId="14" fillId="0" borderId="9" xfId="1" applyFont="1" applyFill="1" applyBorder="1" applyProtection="1">
      <alignment vertical="center"/>
    </xf>
    <xf numFmtId="38" fontId="14" fillId="0" borderId="20" xfId="15" applyNumberFormat="1" applyFont="1" applyFill="1" applyBorder="1" applyProtection="1">
      <alignment vertical="center"/>
    </xf>
    <xf numFmtId="38" fontId="14" fillId="0" borderId="32" xfId="1" applyFont="1" applyFill="1" applyBorder="1" applyProtection="1">
      <alignment vertical="center"/>
    </xf>
    <xf numFmtId="38" fontId="14" fillId="0" borderId="33" xfId="15" applyNumberFormat="1" applyFont="1" applyFill="1" applyBorder="1" applyProtection="1">
      <alignment vertical="center"/>
    </xf>
    <xf numFmtId="38" fontId="26" fillId="0" borderId="0" xfId="2" applyFont="1" applyFill="1" applyBorder="1" applyAlignment="1" applyProtection="1">
      <alignment horizontal="center" vertical="center"/>
    </xf>
    <xf numFmtId="0" fontId="2" fillId="6" borderId="0" xfId="0" applyFont="1" applyFill="1" applyAlignment="1" applyProtection="1">
      <alignment horizontal="left" vertical="center"/>
    </xf>
    <xf numFmtId="38" fontId="2" fillId="0" borderId="0" xfId="1" applyFont="1" applyFill="1" applyAlignment="1" applyProtection="1">
      <alignment horizontal="right"/>
    </xf>
    <xf numFmtId="38" fontId="2" fillId="0" borderId="0" xfId="1" applyFont="1" applyFill="1" applyAlignment="1" applyProtection="1">
      <alignment horizontal="right" vertical="top"/>
    </xf>
    <xf numFmtId="38" fontId="14" fillId="0" borderId="64" xfId="1" applyFont="1" applyFill="1" applyBorder="1" applyProtection="1">
      <alignment vertical="center"/>
    </xf>
    <xf numFmtId="0" fontId="10" fillId="6" borderId="0" xfId="0" applyFont="1" applyFill="1" applyAlignment="1" applyProtection="1">
      <alignment vertical="center"/>
    </xf>
    <xf numFmtId="38" fontId="2" fillId="6" borderId="0" xfId="1" applyFont="1" applyFill="1" applyBorder="1" applyProtection="1">
      <alignment vertical="center"/>
    </xf>
    <xf numFmtId="38" fontId="10" fillId="6" borderId="0" xfId="1" applyFont="1" applyFill="1" applyBorder="1" applyAlignment="1" applyProtection="1">
      <alignment horizontal="right" vertical="center"/>
    </xf>
    <xf numFmtId="38" fontId="2" fillId="6" borderId="0" xfId="1" applyFont="1" applyFill="1" applyProtection="1">
      <alignment vertical="center"/>
    </xf>
    <xf numFmtId="38" fontId="10" fillId="6" borderId="0" xfId="1" applyFont="1" applyFill="1" applyBorder="1" applyAlignment="1" applyProtection="1">
      <alignment horizontal="center" vertical="center"/>
    </xf>
    <xf numFmtId="38" fontId="10" fillId="6" borderId="0" xfId="1" applyFont="1" applyFill="1" applyBorder="1" applyProtection="1">
      <alignment vertical="center"/>
    </xf>
    <xf numFmtId="38" fontId="4" fillId="6" borderId="0" xfId="1" applyFont="1" applyFill="1" applyBorder="1" applyAlignment="1" applyProtection="1"/>
    <xf numFmtId="38" fontId="4" fillId="6" borderId="0" xfId="1" applyFont="1" applyFill="1" applyBorder="1" applyAlignment="1" applyProtection="1">
      <alignment horizontal="center"/>
    </xf>
    <xf numFmtId="0" fontId="10" fillId="6" borderId="0" xfId="15" applyFont="1" applyFill="1" applyProtection="1">
      <alignment vertical="center"/>
    </xf>
    <xf numFmtId="0" fontId="2" fillId="6" borderId="0" xfId="15" applyFont="1" applyFill="1" applyProtection="1">
      <alignment vertical="center"/>
    </xf>
    <xf numFmtId="0" fontId="12" fillId="6" borderId="0" xfId="15" applyFont="1" applyFill="1" applyAlignment="1" applyProtection="1">
      <alignment horizontal="center" vertical="center"/>
    </xf>
    <xf numFmtId="0" fontId="10" fillId="6" borderId="0" xfId="0" applyFont="1" applyFill="1" applyProtection="1">
      <alignment vertical="center"/>
    </xf>
    <xf numFmtId="0" fontId="11" fillId="6" borderId="0" xfId="15" applyFont="1" applyFill="1" applyAlignment="1" applyProtection="1">
      <alignment horizontal="left" vertical="center" indent="15"/>
    </xf>
    <xf numFmtId="0" fontId="10" fillId="6" borderId="0" xfId="0" applyFont="1" applyFill="1" applyAlignment="1" applyProtection="1">
      <alignment horizontal="left" vertical="center"/>
    </xf>
    <xf numFmtId="0" fontId="10" fillId="6" borderId="0" xfId="15" applyFont="1" applyFill="1" applyBorder="1" applyAlignment="1" applyProtection="1">
      <alignment vertical="top" wrapText="1"/>
    </xf>
    <xf numFmtId="0" fontId="10" fillId="6" borderId="0" xfId="15" applyFont="1" applyFill="1" applyAlignment="1" applyProtection="1">
      <alignment vertical="center"/>
    </xf>
    <xf numFmtId="0" fontId="2" fillId="6" borderId="0" xfId="15" applyFont="1" applyFill="1" applyAlignment="1" applyProtection="1">
      <alignment vertical="center"/>
    </xf>
    <xf numFmtId="0" fontId="14" fillId="0" borderId="0" xfId="15" applyFont="1" applyBorder="1" applyAlignment="1" applyProtection="1">
      <alignment horizontal="center" vertical="center"/>
    </xf>
    <xf numFmtId="0" fontId="15" fillId="0" borderId="10" xfId="0" applyFont="1" applyFill="1" applyBorder="1" applyProtection="1">
      <alignment vertical="center"/>
    </xf>
    <xf numFmtId="0" fontId="15" fillId="0" borderId="2" xfId="0" applyFont="1" applyBorder="1" applyProtection="1">
      <alignment vertical="center"/>
    </xf>
    <xf numFmtId="0" fontId="2" fillId="0" borderId="0" xfId="15" applyFont="1" applyFill="1" applyAlignment="1" applyProtection="1">
      <alignment vertical="center"/>
    </xf>
    <xf numFmtId="0" fontId="15" fillId="0" borderId="5" xfId="0" applyFont="1" applyBorder="1" applyProtection="1">
      <alignment vertical="center"/>
    </xf>
    <xf numFmtId="38" fontId="7" fillId="6" borderId="0" xfId="1" applyFont="1" applyFill="1" applyAlignment="1" applyProtection="1">
      <alignment vertical="center"/>
    </xf>
    <xf numFmtId="38" fontId="2" fillId="6" borderId="0" xfId="1" applyFont="1" applyFill="1" applyAlignment="1" applyProtection="1">
      <alignment vertical="center"/>
    </xf>
    <xf numFmtId="0" fontId="2" fillId="6" borderId="0" xfId="0" applyFont="1" applyFill="1" applyProtection="1">
      <alignment vertical="center"/>
    </xf>
    <xf numFmtId="38" fontId="2" fillId="0" borderId="0" xfId="1" applyFont="1" applyFill="1" applyProtection="1">
      <alignment vertical="center"/>
    </xf>
    <xf numFmtId="0" fontId="0" fillId="0" borderId="0" xfId="0" applyProtection="1">
      <alignment vertical="center"/>
    </xf>
    <xf numFmtId="0" fontId="15" fillId="0" borderId="0" xfId="15" applyFont="1" applyFill="1" applyBorder="1" applyProtection="1">
      <alignment vertical="center"/>
    </xf>
    <xf numFmtId="0" fontId="14" fillId="0" borderId="0" xfId="15" applyFont="1" applyAlignment="1" applyProtection="1">
      <alignment horizontal="center" vertical="center"/>
    </xf>
    <xf numFmtId="0" fontId="14" fillId="0" borderId="0" xfId="15" applyFont="1" applyProtection="1">
      <alignment vertical="center"/>
    </xf>
    <xf numFmtId="0" fontId="15" fillId="0" borderId="0" xfId="0" applyFont="1" applyFill="1" applyBorder="1" applyProtection="1">
      <alignment vertical="center"/>
    </xf>
    <xf numFmtId="0" fontId="4" fillId="0" borderId="0" xfId="15" applyFont="1" applyFill="1" applyBorder="1" applyAlignment="1" applyProtection="1">
      <alignment horizontal="center" vertical="center" wrapText="1"/>
    </xf>
    <xf numFmtId="0" fontId="14" fillId="0" borderId="63" xfId="15" applyFont="1" applyFill="1" applyBorder="1" applyAlignment="1" applyProtection="1">
      <alignment horizontal="center" vertical="center"/>
    </xf>
    <xf numFmtId="0" fontId="15" fillId="0" borderId="16" xfId="0" applyFont="1" applyFill="1" applyBorder="1" applyProtection="1">
      <alignment vertical="center"/>
    </xf>
    <xf numFmtId="0" fontId="15" fillId="0" borderId="0" xfId="0" applyFont="1" applyBorder="1" applyProtection="1">
      <alignment vertical="center"/>
    </xf>
    <xf numFmtId="0" fontId="15" fillId="0" borderId="2" xfId="0" applyFont="1" applyFill="1" applyBorder="1" applyProtection="1">
      <alignment vertical="center"/>
    </xf>
    <xf numFmtId="0" fontId="0" fillId="0" borderId="0" xfId="0" applyAlignment="1" applyProtection="1">
      <alignment horizontal="right" vertical="center"/>
    </xf>
    <xf numFmtId="38" fontId="16" fillId="3" borderId="3" xfId="2" applyFont="1" applyFill="1" applyBorder="1" applyAlignment="1" applyProtection="1">
      <alignment vertical="center" shrinkToFit="1"/>
    </xf>
    <xf numFmtId="38" fontId="16" fillId="3" borderId="1" xfId="2" applyFont="1" applyFill="1" applyBorder="1" applyAlignment="1" applyProtection="1">
      <alignment vertical="center"/>
    </xf>
    <xf numFmtId="0" fontId="5" fillId="0" borderId="0" xfId="15" applyFont="1" applyFill="1" applyBorder="1" applyAlignment="1" applyProtection="1">
      <alignment horizontal="center" vertical="center" wrapText="1"/>
    </xf>
    <xf numFmtId="0" fontId="14" fillId="0" borderId="0" xfId="15" applyFont="1" applyFill="1" applyBorder="1" applyProtection="1">
      <alignment vertical="center"/>
    </xf>
    <xf numFmtId="38" fontId="14" fillId="0" borderId="22" xfId="2" applyFont="1" applyFill="1" applyBorder="1" applyProtection="1">
      <alignment vertical="center"/>
    </xf>
    <xf numFmtId="38" fontId="14" fillId="0" borderId="21" xfId="2" applyFont="1" applyFill="1" applyBorder="1" applyProtection="1">
      <alignment vertical="center"/>
    </xf>
    <xf numFmtId="0" fontId="17" fillId="3" borderId="3" xfId="15" applyFont="1" applyFill="1" applyBorder="1" applyAlignment="1" applyProtection="1">
      <alignment vertical="center" shrinkToFit="1"/>
    </xf>
    <xf numFmtId="0" fontId="18" fillId="0" borderId="0" xfId="15" applyFont="1" applyFill="1" applyBorder="1" applyAlignment="1" applyProtection="1">
      <alignment horizontal="left" vertical="center"/>
    </xf>
    <xf numFmtId="0" fontId="0" fillId="0" borderId="0" xfId="0" applyFill="1" applyProtection="1">
      <alignment vertical="center"/>
    </xf>
    <xf numFmtId="0" fontId="15" fillId="0" borderId="0" xfId="15" applyFont="1" applyProtection="1">
      <alignment vertical="center"/>
    </xf>
    <xf numFmtId="38" fontId="15" fillId="0" borderId="0" xfId="1" applyFont="1" applyProtection="1">
      <alignment vertical="center"/>
    </xf>
    <xf numFmtId="0" fontId="15" fillId="0" borderId="0" xfId="15" applyFont="1" applyFill="1" applyAlignment="1" applyProtection="1">
      <alignment horizontal="center" vertical="center"/>
    </xf>
    <xf numFmtId="38" fontId="14" fillId="0" borderId="0" xfId="1" applyFont="1" applyProtection="1">
      <alignment vertical="center"/>
    </xf>
    <xf numFmtId="38" fontId="0" fillId="0" borderId="0" xfId="1" applyFont="1" applyProtection="1">
      <alignment vertical="center"/>
    </xf>
    <xf numFmtId="176" fontId="10" fillId="6" borderId="54" xfId="1" applyNumberFormat="1" applyFont="1" applyFill="1" applyBorder="1" applyProtection="1">
      <alignment vertical="center"/>
      <protection locked="0"/>
    </xf>
    <xf numFmtId="38" fontId="10" fillId="4" borderId="54" xfId="1" applyFont="1" applyFill="1" applyBorder="1" applyProtection="1">
      <alignment vertical="center"/>
    </xf>
    <xf numFmtId="38" fontId="10" fillId="4" borderId="54" xfId="2" applyFont="1" applyFill="1" applyBorder="1" applyProtection="1">
      <alignment vertical="center"/>
    </xf>
    <xf numFmtId="38" fontId="2" fillId="6" borderId="0" xfId="1" applyFont="1" applyFill="1" applyBorder="1" applyAlignment="1" applyProtection="1">
      <alignment horizontal="left" vertical="center"/>
    </xf>
    <xf numFmtId="38" fontId="10" fillId="6" borderId="0" xfId="1" applyFont="1" applyFill="1" applyBorder="1" applyAlignment="1" applyProtection="1">
      <alignment horizontal="left" vertical="center"/>
    </xf>
    <xf numFmtId="38" fontId="10" fillId="6" borderId="54" xfId="1" applyFont="1" applyFill="1" applyBorder="1" applyAlignment="1" applyProtection="1">
      <alignment horizontal="left" vertical="center"/>
      <protection locked="0"/>
    </xf>
    <xf numFmtId="0" fontId="2" fillId="6" borderId="0" xfId="15" applyFont="1" applyFill="1" applyAlignment="1" applyProtection="1">
      <alignment horizontal="left" vertical="center"/>
    </xf>
    <xf numFmtId="38" fontId="14" fillId="0" borderId="76" xfId="2" applyFont="1" applyFill="1" applyBorder="1" applyAlignment="1" applyProtection="1">
      <alignment horizontal="center" vertical="center"/>
    </xf>
    <xf numFmtId="0" fontId="7" fillId="0" borderId="14" xfId="0" applyFont="1" applyFill="1" applyBorder="1" applyAlignment="1" applyProtection="1">
      <alignment horizontal="left" vertical="center" wrapText="1"/>
    </xf>
    <xf numFmtId="0" fontId="39" fillId="0" borderId="0" xfId="17" applyFont="1"/>
    <xf numFmtId="0" fontId="9" fillId="0" borderId="0" xfId="0" applyFont="1" applyAlignment="1">
      <alignment vertical="center"/>
    </xf>
    <xf numFmtId="0" fontId="7" fillId="0" borderId="0" xfId="0" applyFont="1" applyFill="1" applyBorder="1" applyAlignment="1" applyProtection="1">
      <alignment horizontal="left" vertical="center" wrapText="1"/>
    </xf>
    <xf numFmtId="38" fontId="10" fillId="8" borderId="2" xfId="1" applyFont="1" applyFill="1" applyBorder="1" applyAlignment="1" applyProtection="1">
      <alignment horizontal="right" vertical="center" wrapText="1"/>
      <protection locked="0"/>
    </xf>
    <xf numFmtId="38" fontId="10" fillId="6" borderId="2" xfId="1" applyFont="1" applyFill="1" applyBorder="1" applyAlignment="1" applyProtection="1">
      <alignment horizontal="right" vertical="center" wrapText="1"/>
      <protection locked="0"/>
    </xf>
    <xf numFmtId="38" fontId="10" fillId="6" borderId="2" xfId="1" applyFont="1" applyFill="1" applyBorder="1" applyAlignment="1" applyProtection="1">
      <alignment vertical="center" wrapText="1"/>
      <protection locked="0"/>
    </xf>
    <xf numFmtId="38" fontId="10" fillId="6" borderId="5" xfId="1" applyFont="1" applyFill="1" applyBorder="1" applyAlignment="1" applyProtection="1">
      <alignment horizontal="right" vertical="center" wrapText="1"/>
      <protection locked="0"/>
    </xf>
    <xf numFmtId="38" fontId="10" fillId="4" borderId="2" xfId="1" applyFont="1" applyFill="1" applyBorder="1" applyAlignment="1" applyProtection="1">
      <alignment horizontal="right" vertical="center" wrapText="1"/>
    </xf>
    <xf numFmtId="38" fontId="10" fillId="0" borderId="74" xfId="2" applyFont="1" applyFill="1" applyBorder="1" applyAlignment="1" applyProtection="1">
      <alignment vertical="center" wrapText="1"/>
    </xf>
    <xf numFmtId="38" fontId="10" fillId="0" borderId="0" xfId="2" applyFont="1" applyFill="1" applyBorder="1" applyAlignment="1" applyProtection="1">
      <alignment horizontal="right" vertical="center" wrapText="1"/>
    </xf>
    <xf numFmtId="0" fontId="10" fillId="0" borderId="0" xfId="15" applyFont="1" applyFill="1" applyBorder="1" applyAlignment="1" applyProtection="1">
      <alignment horizontal="center" vertical="center" wrapText="1"/>
    </xf>
    <xf numFmtId="38" fontId="10" fillId="6" borderId="2" xfId="1" applyFont="1" applyFill="1" applyBorder="1" applyAlignment="1" applyProtection="1">
      <alignment vertical="center"/>
      <protection locked="0"/>
    </xf>
    <xf numFmtId="38" fontId="10" fillId="0" borderId="2" xfId="1" applyFont="1" applyFill="1" applyBorder="1" applyAlignment="1" applyProtection="1">
      <alignment vertical="center" wrapText="1"/>
    </xf>
    <xf numFmtId="38" fontId="10" fillId="0" borderId="60" xfId="1" applyFont="1" applyFill="1" applyBorder="1" applyAlignment="1" applyProtection="1">
      <alignment vertical="center" wrapText="1"/>
    </xf>
    <xf numFmtId="38" fontId="10" fillId="6" borderId="3" xfId="1" applyFont="1" applyFill="1" applyBorder="1" applyAlignment="1" applyProtection="1">
      <alignment vertical="center" wrapText="1"/>
    </xf>
    <xf numFmtId="38" fontId="10" fillId="7" borderId="60" xfId="1" applyFont="1" applyFill="1" applyBorder="1" applyAlignment="1" applyProtection="1">
      <alignment vertical="center" wrapText="1"/>
    </xf>
    <xf numFmtId="38" fontId="10" fillId="6" borderId="5" xfId="1" applyFont="1" applyFill="1" applyBorder="1" applyAlignment="1" applyProtection="1">
      <alignment vertical="center"/>
      <protection locked="0"/>
    </xf>
    <xf numFmtId="38" fontId="10" fillId="0" borderId="5" xfId="1" applyFont="1" applyFill="1" applyBorder="1" applyAlignment="1" applyProtection="1">
      <alignment vertical="center" wrapText="1"/>
    </xf>
    <xf numFmtId="38" fontId="10" fillId="7" borderId="61" xfId="1" applyFont="1" applyFill="1" applyBorder="1" applyAlignment="1" applyProtection="1">
      <alignment vertical="center" wrapText="1"/>
    </xf>
    <xf numFmtId="38" fontId="10" fillId="6" borderId="55" xfId="1" applyFont="1" applyFill="1" applyBorder="1" applyAlignment="1" applyProtection="1">
      <alignment vertical="center" wrapText="1"/>
    </xf>
    <xf numFmtId="38" fontId="10" fillId="4" borderId="16" xfId="1" applyFont="1" applyFill="1" applyBorder="1" applyAlignment="1" applyProtection="1">
      <alignment vertical="center" wrapText="1"/>
    </xf>
    <xf numFmtId="38" fontId="10" fillId="4" borderId="62" xfId="1" applyFont="1" applyFill="1" applyBorder="1" applyAlignment="1" applyProtection="1">
      <alignment vertical="center" wrapText="1"/>
    </xf>
    <xf numFmtId="38" fontId="10" fillId="4" borderId="13" xfId="1" applyFont="1" applyFill="1" applyBorder="1" applyAlignment="1" applyProtection="1">
      <alignment vertical="center" wrapText="1"/>
    </xf>
    <xf numFmtId="0" fontId="45" fillId="3" borderId="70" xfId="15" applyFont="1" applyFill="1" applyBorder="1" applyAlignment="1" applyProtection="1">
      <alignment horizontal="center" vertical="center"/>
    </xf>
    <xf numFmtId="0" fontId="45" fillId="3" borderId="9" xfId="15" applyFont="1" applyFill="1" applyBorder="1" applyAlignment="1" applyProtection="1">
      <alignment horizontal="center" vertical="center"/>
    </xf>
    <xf numFmtId="38" fontId="9" fillId="2" borderId="4" xfId="15" applyNumberFormat="1" applyFont="1" applyFill="1" applyBorder="1" applyAlignment="1" applyProtection="1">
      <alignment horizontal="right" vertical="center" shrinkToFit="1"/>
    </xf>
    <xf numFmtId="38" fontId="9" fillId="2" borderId="69" xfId="1" applyFont="1" applyFill="1" applyBorder="1" applyAlignment="1" applyProtection="1">
      <alignment horizontal="right" vertical="center"/>
    </xf>
    <xf numFmtId="38" fontId="9" fillId="2" borderId="68" xfId="1" applyFont="1" applyFill="1" applyBorder="1" applyAlignment="1" applyProtection="1">
      <alignment horizontal="right" vertical="center"/>
    </xf>
    <xf numFmtId="38" fontId="9" fillId="2" borderId="59" xfId="1" applyFont="1" applyFill="1" applyBorder="1" applyAlignment="1" applyProtection="1">
      <alignment horizontal="right" vertical="center"/>
    </xf>
    <xf numFmtId="38" fontId="9" fillId="2" borderId="57" xfId="15" applyNumberFormat="1" applyFont="1" applyFill="1" applyBorder="1" applyAlignment="1" applyProtection="1">
      <alignment horizontal="center" vertical="center" shrinkToFit="1"/>
    </xf>
    <xf numFmtId="38" fontId="9" fillId="2" borderId="54" xfId="15" applyNumberFormat="1" applyFont="1" applyFill="1" applyBorder="1" applyAlignment="1" applyProtection="1">
      <alignment vertical="center"/>
    </xf>
    <xf numFmtId="0" fontId="9" fillId="0" borderId="0" xfId="15" applyFont="1" applyProtection="1">
      <alignment vertical="center"/>
    </xf>
    <xf numFmtId="38" fontId="9" fillId="0" borderId="0" xfId="1" applyFont="1" applyProtection="1">
      <alignment vertical="center"/>
    </xf>
    <xf numFmtId="38" fontId="9" fillId="2" borderId="58" xfId="15" applyNumberFormat="1" applyFont="1" applyFill="1" applyBorder="1" applyAlignment="1" applyProtection="1">
      <alignment horizontal="center" vertical="center" shrinkToFit="1"/>
    </xf>
    <xf numFmtId="38" fontId="9" fillId="2" borderId="19" xfId="15" applyNumberFormat="1" applyFont="1" applyFill="1" applyBorder="1" applyAlignment="1" applyProtection="1">
      <alignment vertical="center"/>
    </xf>
    <xf numFmtId="0" fontId="9" fillId="0" borderId="12" xfId="15" applyFont="1" applyBorder="1" applyAlignment="1" applyProtection="1">
      <alignment horizontal="left"/>
    </xf>
    <xf numFmtId="0" fontId="46" fillId="5" borderId="2" xfId="15" applyFont="1" applyFill="1" applyBorder="1" applyAlignment="1" applyProtection="1">
      <alignment horizontal="center" vertical="center"/>
    </xf>
    <xf numFmtId="0" fontId="46" fillId="5" borderId="8" xfId="15" applyFont="1" applyFill="1" applyBorder="1" applyAlignment="1" applyProtection="1">
      <alignment horizontal="center" vertical="center"/>
    </xf>
    <xf numFmtId="0" fontId="47" fillId="5" borderId="2" xfId="15" applyFont="1" applyFill="1" applyBorder="1" applyAlignment="1" applyProtection="1">
      <alignment horizontal="center" vertical="center"/>
    </xf>
    <xf numFmtId="0" fontId="46" fillId="5" borderId="2" xfId="15" applyFont="1" applyFill="1" applyBorder="1" applyAlignment="1" applyProtection="1">
      <alignment horizontal="center" vertical="center" shrinkToFit="1"/>
    </xf>
    <xf numFmtId="38" fontId="46" fillId="5" borderId="2" xfId="1" applyFont="1" applyFill="1" applyBorder="1" applyAlignment="1" applyProtection="1">
      <alignment horizontal="center" vertical="center"/>
    </xf>
    <xf numFmtId="38" fontId="47" fillId="5" borderId="8" xfId="1" applyFont="1" applyFill="1" applyBorder="1" applyAlignment="1" applyProtection="1">
      <alignment horizontal="center" vertical="center"/>
    </xf>
    <xf numFmtId="0" fontId="4" fillId="4" borderId="2" xfId="0" applyFont="1" applyFill="1" applyBorder="1" applyAlignment="1" applyProtection="1">
      <alignment horizontal="left" vertical="center" wrapText="1"/>
    </xf>
    <xf numFmtId="0" fontId="36" fillId="0" borderId="0" xfId="0" applyFont="1" applyAlignment="1"/>
    <xf numFmtId="0" fontId="37" fillId="0" borderId="0" xfId="0" applyFont="1" applyAlignment="1"/>
    <xf numFmtId="0" fontId="38" fillId="5" borderId="2" xfId="0" applyFont="1" applyFill="1" applyBorder="1" applyAlignment="1"/>
    <xf numFmtId="0" fontId="37" fillId="0" borderId="0" xfId="0" applyFont="1">
      <alignment vertical="center"/>
    </xf>
    <xf numFmtId="0" fontId="39" fillId="0" borderId="0" xfId="0" applyFont="1">
      <alignment vertical="center"/>
    </xf>
    <xf numFmtId="0" fontId="39" fillId="0" borderId="0" xfId="0" applyFont="1" applyAlignment="1"/>
    <xf numFmtId="0" fontId="33" fillId="6" borderId="0" xfId="0" applyFont="1" applyFill="1" applyAlignment="1" applyProtection="1">
      <alignment vertical="center"/>
    </xf>
    <xf numFmtId="0" fontId="2" fillId="4" borderId="2" xfId="15" applyFont="1" applyFill="1" applyBorder="1" applyAlignment="1" applyProtection="1">
      <alignment horizontal="center" vertical="center" wrapText="1"/>
    </xf>
    <xf numFmtId="0" fontId="2" fillId="4" borderId="60" xfId="15" applyFont="1" applyFill="1" applyBorder="1" applyAlignment="1" applyProtection="1">
      <alignment horizontal="center" vertical="center" wrapText="1"/>
    </xf>
    <xf numFmtId="38" fontId="2" fillId="6" borderId="75" xfId="0" applyNumberFormat="1" applyFont="1" applyFill="1" applyBorder="1" applyProtection="1">
      <alignment vertical="center"/>
    </xf>
    <xf numFmtId="0" fontId="9" fillId="0" borderId="31" xfId="15" applyFont="1" applyBorder="1" applyAlignment="1" applyProtection="1">
      <alignment vertical="center" shrinkToFit="1"/>
    </xf>
    <xf numFmtId="0" fontId="9" fillId="4" borderId="2" xfId="15" applyFont="1" applyFill="1" applyBorder="1" applyAlignment="1" applyProtection="1">
      <alignment horizontal="center" vertical="center"/>
      <protection locked="0"/>
    </xf>
    <xf numFmtId="0" fontId="9" fillId="0" borderId="3" xfId="15" applyFont="1" applyFill="1" applyBorder="1" applyAlignment="1" applyProtection="1">
      <alignment horizontal="center" vertical="center"/>
      <protection locked="0"/>
    </xf>
    <xf numFmtId="0" fontId="9" fillId="0" borderId="2" xfId="15" applyFont="1" applyFill="1" applyBorder="1" applyAlignment="1" applyProtection="1">
      <alignment horizontal="center" vertical="center"/>
      <protection locked="0"/>
    </xf>
    <xf numFmtId="0" fontId="9" fillId="0" borderId="2" xfId="15" applyFont="1" applyFill="1" applyBorder="1" applyAlignment="1" applyProtection="1">
      <alignment vertical="center" shrinkToFit="1"/>
      <protection locked="0"/>
    </xf>
    <xf numFmtId="38" fontId="13" fillId="0" borderId="2" xfId="2" applyFont="1" applyFill="1" applyBorder="1" applyAlignment="1" applyProtection="1">
      <alignment vertical="center" shrinkToFit="1"/>
      <protection locked="0"/>
    </xf>
    <xf numFmtId="38" fontId="13" fillId="0" borderId="2" xfId="1" applyFont="1" applyFill="1" applyBorder="1" applyAlignment="1" applyProtection="1">
      <alignment horizontal="right" vertical="center"/>
      <protection locked="0"/>
    </xf>
    <xf numFmtId="38" fontId="9" fillId="0" borderId="2" xfId="1" applyFont="1" applyFill="1" applyBorder="1" applyAlignment="1" applyProtection="1">
      <alignment horizontal="right" vertical="center"/>
    </xf>
    <xf numFmtId="38" fontId="9" fillId="0" borderId="3" xfId="1" applyFont="1" applyFill="1" applyBorder="1" applyAlignment="1" applyProtection="1">
      <alignment horizontal="right" vertical="center"/>
    </xf>
    <xf numFmtId="0" fontId="9" fillId="0" borderId="2" xfId="15" applyFont="1" applyFill="1" applyBorder="1" applyAlignment="1" applyProtection="1">
      <alignment horizontal="left" vertical="center" shrinkToFit="1"/>
      <protection locked="0"/>
    </xf>
    <xf numFmtId="0" fontId="9" fillId="0" borderId="0" xfId="15" applyFont="1" applyFill="1" applyBorder="1" applyAlignment="1" applyProtection="1">
      <alignment horizontal="center" vertical="center"/>
    </xf>
    <xf numFmtId="38" fontId="9" fillId="0" borderId="14" xfId="15" applyNumberFormat="1" applyFont="1" applyFill="1" applyBorder="1" applyAlignment="1" applyProtection="1">
      <alignment horizontal="right" vertical="center" shrinkToFit="1"/>
    </xf>
    <xf numFmtId="38" fontId="9" fillId="0" borderId="0" xfId="15" applyNumberFormat="1" applyFont="1" applyFill="1" applyBorder="1" applyAlignment="1" applyProtection="1">
      <alignment horizontal="center" vertical="center" shrinkToFit="1"/>
    </xf>
    <xf numFmtId="0" fontId="2" fillId="4" borderId="3" xfId="15" applyFont="1" applyFill="1" applyBorder="1" applyAlignment="1" applyProtection="1">
      <alignment horizontal="center" vertical="center" wrapText="1"/>
    </xf>
    <xf numFmtId="0" fontId="7" fillId="6" borderId="0" xfId="15" applyFont="1" applyFill="1" applyAlignment="1" applyProtection="1">
      <alignment horizontal="center" vertical="center"/>
    </xf>
    <xf numFmtId="0" fontId="14" fillId="0" borderId="0" xfId="15" applyFont="1" applyFill="1" applyBorder="1" applyAlignment="1" applyProtection="1">
      <alignment horizontal="center" vertical="center"/>
    </xf>
    <xf numFmtId="0" fontId="20" fillId="0" borderId="0" xfId="0" applyFont="1" applyProtection="1">
      <alignment vertical="center"/>
    </xf>
    <xf numFmtId="0" fontId="28" fillId="0" borderId="0" xfId="0" applyFont="1" applyProtection="1">
      <alignment vertical="center"/>
    </xf>
    <xf numFmtId="0" fontId="4" fillId="0" borderId="18" xfId="0" applyFont="1" applyBorder="1" applyAlignment="1" applyProtection="1">
      <alignment horizontal="center" vertical="center"/>
    </xf>
    <xf numFmtId="0" fontId="4" fillId="0" borderId="2" xfId="0" applyFont="1" applyBorder="1" applyProtection="1">
      <alignment vertical="center"/>
    </xf>
    <xf numFmtId="0" fontId="4" fillId="0" borderId="2" xfId="0" quotePrefix="1" applyFont="1" applyBorder="1" applyProtection="1">
      <alignment vertical="center"/>
    </xf>
    <xf numFmtId="0" fontId="27" fillId="0" borderId="56" xfId="0" applyFont="1" applyBorder="1" applyProtection="1">
      <alignment vertical="center"/>
    </xf>
    <xf numFmtId="0" fontId="4" fillId="0" borderId="59" xfId="0" applyFont="1" applyBorder="1" applyProtection="1">
      <alignment vertical="center"/>
    </xf>
    <xf numFmtId="38" fontId="4" fillId="0" borderId="59" xfId="2" applyFont="1" applyBorder="1" applyProtection="1">
      <alignment vertical="center"/>
    </xf>
    <xf numFmtId="0" fontId="4" fillId="0" borderId="3" xfId="0" applyFont="1" applyBorder="1" applyProtection="1">
      <alignment vertical="center"/>
    </xf>
    <xf numFmtId="0" fontId="4" fillId="0" borderId="63" xfId="0" applyFont="1" applyBorder="1" applyProtection="1">
      <alignment vertical="center"/>
    </xf>
    <xf numFmtId="0" fontId="4" fillId="0" borderId="64" xfId="0" applyFont="1" applyBorder="1" applyProtection="1">
      <alignment vertical="center"/>
    </xf>
    <xf numFmtId="9" fontId="4" fillId="0" borderId="64" xfId="0" applyNumberFormat="1" applyFont="1" applyBorder="1" applyProtection="1">
      <alignment vertical="center"/>
    </xf>
    <xf numFmtId="38" fontId="4" fillId="0" borderId="64" xfId="2" applyFont="1" applyBorder="1" applyProtection="1">
      <alignment vertical="center"/>
    </xf>
    <xf numFmtId="0" fontId="4" fillId="0" borderId="23" xfId="0" applyFont="1" applyBorder="1" applyProtection="1">
      <alignment vertical="center"/>
    </xf>
    <xf numFmtId="0" fontId="4" fillId="0" borderId="1" xfId="0" applyFont="1" applyBorder="1" applyProtection="1">
      <alignment vertical="center"/>
    </xf>
    <xf numFmtId="9" fontId="4" fillId="0" borderId="1" xfId="0" applyNumberFormat="1" applyFont="1" applyBorder="1" applyProtection="1">
      <alignment vertical="center"/>
    </xf>
    <xf numFmtId="38" fontId="4" fillId="0" borderId="1" xfId="2" applyFont="1" applyBorder="1" applyProtection="1">
      <alignment vertical="center"/>
    </xf>
    <xf numFmtId="0" fontId="4" fillId="0" borderId="65" xfId="0" applyFont="1" applyBorder="1" applyProtection="1">
      <alignment vertical="center"/>
    </xf>
    <xf numFmtId="0" fontId="4" fillId="0" borderId="66" xfId="0" applyFont="1" applyBorder="1" applyProtection="1">
      <alignment vertical="center"/>
    </xf>
    <xf numFmtId="9" fontId="4" fillId="0" borderId="66" xfId="0" applyNumberFormat="1" applyFont="1" applyBorder="1" applyProtection="1">
      <alignment vertical="center"/>
    </xf>
    <xf numFmtId="38" fontId="4" fillId="0" borderId="66" xfId="2" applyFont="1" applyBorder="1" applyProtection="1">
      <alignment vertical="center"/>
    </xf>
    <xf numFmtId="38" fontId="4" fillId="9" borderId="64" xfId="0" applyNumberFormat="1" applyFont="1" applyFill="1" applyBorder="1" applyProtection="1">
      <alignment vertical="center"/>
    </xf>
    <xf numFmtId="38" fontId="4" fillId="9" borderId="64" xfId="2" applyFont="1" applyFill="1" applyBorder="1" applyProtection="1">
      <alignment vertical="center"/>
    </xf>
    <xf numFmtId="38" fontId="4" fillId="0" borderId="64" xfId="0" applyNumberFormat="1" applyFont="1" applyBorder="1" applyProtection="1">
      <alignment vertical="center"/>
    </xf>
    <xf numFmtId="38" fontId="4" fillId="9" borderId="1" xfId="0" applyNumberFormat="1" applyFont="1" applyFill="1" applyBorder="1" applyProtection="1">
      <alignment vertical="center"/>
    </xf>
    <xf numFmtId="38" fontId="4" fillId="9" borderId="1" xfId="2" applyFont="1" applyFill="1" applyBorder="1" applyProtection="1">
      <alignment vertical="center"/>
    </xf>
    <xf numFmtId="38" fontId="10" fillId="8" borderId="2" xfId="1" applyFont="1" applyFill="1" applyBorder="1" applyAlignment="1" applyProtection="1">
      <alignment vertical="center"/>
    </xf>
    <xf numFmtId="38" fontId="10" fillId="4" borderId="16" xfId="1" applyFont="1" applyFill="1" applyBorder="1" applyAlignment="1" applyProtection="1">
      <alignment horizontal="right" vertical="center" wrapText="1"/>
    </xf>
    <xf numFmtId="0" fontId="4" fillId="0" borderId="67" xfId="0" applyFont="1" applyBorder="1" applyProtection="1">
      <alignment vertical="center"/>
    </xf>
    <xf numFmtId="0" fontId="4" fillId="0" borderId="20" xfId="0" applyFont="1" applyBorder="1" applyProtection="1">
      <alignment vertical="center"/>
    </xf>
    <xf numFmtId="9" fontId="4" fillId="0" borderId="20" xfId="0" applyNumberFormat="1" applyFont="1" applyBorder="1" applyProtection="1">
      <alignment vertical="center"/>
    </xf>
    <xf numFmtId="38" fontId="4" fillId="0" borderId="20" xfId="2" applyFont="1" applyBorder="1" applyProtection="1">
      <alignment vertical="center"/>
    </xf>
    <xf numFmtId="0" fontId="56" fillId="0" borderId="0" xfId="0" applyFont="1" applyAlignment="1" applyProtection="1">
      <alignment horizontal="left" vertical="center" wrapText="1" indent="1"/>
    </xf>
    <xf numFmtId="0" fontId="56" fillId="0" borderId="0" xfId="0" applyFont="1" applyAlignment="1" applyProtection="1">
      <alignment horizontal="left" vertical="center" indent="1"/>
    </xf>
    <xf numFmtId="0" fontId="2" fillId="6" borderId="0" xfId="15" applyFont="1" applyFill="1" applyProtection="1">
      <alignment vertical="center"/>
      <protection locked="0"/>
    </xf>
    <xf numFmtId="178" fontId="51" fillId="6" borderId="15" xfId="15" applyNumberFormat="1" applyFont="1" applyFill="1" applyBorder="1" applyAlignment="1" applyProtection="1">
      <alignment horizontal="center" vertical="center" wrapText="1"/>
      <protection locked="0"/>
    </xf>
    <xf numFmtId="0" fontId="25" fillId="6" borderId="0" xfId="15" applyFont="1" applyFill="1" applyAlignment="1" applyProtection="1">
      <alignment horizontal="center" vertical="center"/>
    </xf>
    <xf numFmtId="0" fontId="24" fillId="6" borderId="0" xfId="15" applyFont="1" applyFill="1" applyAlignment="1" applyProtection="1">
      <alignment horizontal="center" vertical="center"/>
    </xf>
    <xf numFmtId="0" fontId="22" fillId="6" borderId="0" xfId="15" applyFont="1" applyFill="1" applyProtection="1">
      <alignment vertical="center"/>
    </xf>
    <xf numFmtId="0" fontId="22" fillId="6" borderId="0" xfId="15" applyFont="1" applyFill="1" applyAlignment="1" applyProtection="1"/>
    <xf numFmtId="0" fontId="2" fillId="4" borderId="56" xfId="0" applyFont="1" applyFill="1" applyBorder="1" applyAlignment="1" applyProtection="1">
      <alignment horizontal="center" vertical="center"/>
    </xf>
    <xf numFmtId="0" fontId="2" fillId="4" borderId="59" xfId="0" applyFont="1" applyFill="1" applyBorder="1" applyAlignment="1" applyProtection="1">
      <alignment horizontal="center" vertical="center"/>
    </xf>
    <xf numFmtId="38" fontId="2" fillId="6" borderId="56" xfId="1" applyFont="1" applyFill="1" applyBorder="1" applyAlignment="1" applyProtection="1">
      <alignment horizontal="center" vertical="center"/>
    </xf>
    <xf numFmtId="38" fontId="2" fillId="6" borderId="59" xfId="1" applyFont="1" applyFill="1" applyBorder="1" applyAlignment="1" applyProtection="1">
      <alignment horizontal="center" vertical="center"/>
    </xf>
    <xf numFmtId="38" fontId="10" fillId="6" borderId="56" xfId="1" applyFont="1" applyFill="1" applyBorder="1" applyAlignment="1" applyProtection="1">
      <alignment horizontal="center" vertical="center"/>
    </xf>
    <xf numFmtId="38" fontId="10" fillId="6" borderId="59" xfId="1" applyFont="1" applyFill="1" applyBorder="1" applyAlignment="1" applyProtection="1">
      <alignment horizontal="center" vertical="center"/>
    </xf>
    <xf numFmtId="38" fontId="2" fillId="4" borderId="56" xfId="1" applyFont="1" applyFill="1" applyBorder="1" applyAlignment="1" applyProtection="1">
      <alignment horizontal="center" vertical="center"/>
    </xf>
    <xf numFmtId="38" fontId="2" fillId="4" borderId="57" xfId="1" applyFont="1" applyFill="1" applyBorder="1" applyAlignment="1" applyProtection="1">
      <alignment horizontal="center" vertical="center"/>
    </xf>
    <xf numFmtId="38" fontId="2" fillId="4" borderId="59" xfId="1" applyFont="1" applyFill="1" applyBorder="1" applyAlignment="1" applyProtection="1">
      <alignment horizontal="center" vertical="center"/>
    </xf>
    <xf numFmtId="0" fontId="54" fillId="6" borderId="0" xfId="15" applyFont="1" applyFill="1" applyAlignment="1" applyProtection="1">
      <alignment horizontal="left" vertical="center" wrapText="1" indent="1"/>
    </xf>
    <xf numFmtId="0" fontId="0" fillId="0" borderId="0" xfId="0" applyAlignment="1" applyProtection="1">
      <alignment horizontal="left" vertical="center" indent="1"/>
    </xf>
    <xf numFmtId="38" fontId="2" fillId="4" borderId="8" xfId="1" applyFont="1" applyFill="1" applyBorder="1" applyAlignment="1" applyProtection="1">
      <alignment vertical="center" wrapText="1"/>
    </xf>
    <xf numFmtId="38" fontId="2" fillId="4" borderId="15" xfId="1" applyFont="1" applyFill="1" applyBorder="1" applyAlignment="1" applyProtection="1">
      <alignment vertical="center" wrapText="1"/>
    </xf>
    <xf numFmtId="38" fontId="2" fillId="4" borderId="3" xfId="1" applyFont="1" applyFill="1" applyBorder="1" applyAlignment="1" applyProtection="1">
      <alignment vertical="center" wrapText="1"/>
    </xf>
    <xf numFmtId="38" fontId="2" fillId="4" borderId="71" xfId="1" applyFont="1" applyFill="1" applyBorder="1" applyAlignment="1" applyProtection="1">
      <alignment horizontal="center" vertical="center" wrapText="1"/>
    </xf>
    <xf numFmtId="38" fontId="2" fillId="4" borderId="72" xfId="1" applyFont="1" applyFill="1" applyBorder="1" applyAlignment="1" applyProtection="1">
      <alignment horizontal="center" vertical="center" wrapText="1"/>
    </xf>
    <xf numFmtId="38" fontId="2" fillId="4" borderId="73" xfId="1" applyFont="1" applyFill="1" applyBorder="1" applyAlignment="1" applyProtection="1">
      <alignment horizontal="center" vertical="center" wrapText="1"/>
    </xf>
    <xf numFmtId="38" fontId="2" fillId="4" borderId="7" xfId="1" applyFont="1" applyFill="1" applyBorder="1" applyAlignment="1" applyProtection="1">
      <alignment vertical="center" wrapText="1"/>
    </xf>
    <xf numFmtId="38" fontId="2" fillId="4" borderId="17" xfId="1" applyFont="1" applyFill="1" applyBorder="1" applyAlignment="1" applyProtection="1">
      <alignment vertical="center" wrapText="1"/>
    </xf>
    <xf numFmtId="38" fontId="2" fillId="4" borderId="6" xfId="1" applyFont="1" applyFill="1" applyBorder="1" applyAlignment="1" applyProtection="1">
      <alignment vertical="center" wrapText="1"/>
    </xf>
    <xf numFmtId="38" fontId="10" fillId="0" borderId="8" xfId="2" applyFont="1" applyFill="1" applyBorder="1" applyAlignment="1" applyProtection="1">
      <alignment horizontal="left" vertical="center" wrapText="1"/>
      <protection locked="0"/>
    </xf>
    <xf numFmtId="38" fontId="10" fillId="0" borderId="15" xfId="2" applyFont="1" applyFill="1" applyBorder="1" applyAlignment="1" applyProtection="1">
      <alignment horizontal="left" vertical="center" wrapText="1"/>
      <protection locked="0"/>
    </xf>
    <xf numFmtId="38" fontId="10" fillId="0" borderId="3" xfId="2" applyFont="1" applyFill="1" applyBorder="1" applyAlignment="1" applyProtection="1">
      <alignment horizontal="left" vertical="center" wrapText="1"/>
      <protection locked="0"/>
    </xf>
    <xf numFmtId="0" fontId="14" fillId="0" borderId="0" xfId="15" applyFont="1" applyFill="1" applyBorder="1" applyAlignment="1" applyProtection="1">
      <alignment horizontal="center" vertical="center"/>
    </xf>
    <xf numFmtId="0" fontId="2" fillId="4" borderId="8" xfId="15" applyFont="1" applyFill="1" applyBorder="1" applyAlignment="1" applyProtection="1">
      <alignment horizontal="center" vertical="center" wrapText="1"/>
    </xf>
    <xf numFmtId="0" fontId="2" fillId="4" borderId="15" xfId="15" applyFont="1" applyFill="1" applyBorder="1" applyAlignment="1" applyProtection="1">
      <alignment horizontal="center" vertical="center" wrapText="1"/>
    </xf>
    <xf numFmtId="0" fontId="2" fillId="4" borderId="3" xfId="15" applyFont="1" applyFill="1" applyBorder="1" applyAlignment="1" applyProtection="1">
      <alignment horizontal="center" vertical="center" wrapText="1"/>
    </xf>
    <xf numFmtId="0" fontId="2" fillId="4" borderId="8" xfId="0" applyFont="1" applyFill="1" applyBorder="1" applyAlignment="1" applyProtection="1">
      <alignment vertical="center" wrapText="1"/>
    </xf>
    <xf numFmtId="0" fontId="2" fillId="4" borderId="15" xfId="0" applyFont="1" applyFill="1" applyBorder="1" applyAlignment="1" applyProtection="1">
      <alignment vertical="center" wrapText="1"/>
    </xf>
    <xf numFmtId="0" fontId="2" fillId="4" borderId="3" xfId="0" applyFont="1" applyFill="1" applyBorder="1" applyAlignment="1" applyProtection="1">
      <alignment vertical="center" wrapText="1"/>
    </xf>
    <xf numFmtId="0" fontId="10" fillId="4" borderId="8" xfId="0" applyFont="1" applyFill="1" applyBorder="1" applyAlignment="1" applyProtection="1">
      <alignment vertical="center" wrapText="1"/>
    </xf>
    <xf numFmtId="0" fontId="10" fillId="4" borderId="15" xfId="0" applyFont="1" applyFill="1" applyBorder="1" applyAlignment="1" applyProtection="1">
      <alignment vertical="center" wrapText="1"/>
    </xf>
    <xf numFmtId="0" fontId="10" fillId="4" borderId="3" xfId="0" applyFont="1" applyFill="1" applyBorder="1" applyAlignment="1" applyProtection="1">
      <alignment vertical="center" wrapText="1"/>
    </xf>
    <xf numFmtId="0" fontId="2" fillId="4" borderId="8" xfId="15" applyFont="1" applyFill="1" applyBorder="1" applyAlignment="1" applyProtection="1">
      <alignment horizontal="center" vertical="center"/>
    </xf>
    <xf numFmtId="0" fontId="2" fillId="4" borderId="15" xfId="15" applyFont="1" applyFill="1" applyBorder="1" applyAlignment="1" applyProtection="1">
      <alignment horizontal="center" vertical="center"/>
    </xf>
    <xf numFmtId="0" fontId="2" fillId="4" borderId="3" xfId="15" applyFont="1" applyFill="1" applyBorder="1" applyAlignment="1" applyProtection="1">
      <alignment horizontal="center" vertical="center"/>
    </xf>
    <xf numFmtId="0" fontId="2" fillId="4" borderId="8" xfId="0" applyFont="1" applyFill="1" applyBorder="1" applyAlignment="1" applyProtection="1">
      <alignment horizontal="left" vertical="center" wrapText="1"/>
    </xf>
    <xf numFmtId="0" fontId="2" fillId="4" borderId="15"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7" xfId="0" applyFont="1" applyFill="1" applyBorder="1" applyAlignment="1" applyProtection="1">
      <alignment vertical="center" wrapText="1"/>
    </xf>
    <xf numFmtId="0" fontId="2" fillId="4" borderId="17" xfId="0" applyFont="1" applyFill="1" applyBorder="1" applyAlignment="1" applyProtection="1">
      <alignment vertical="center" wrapText="1"/>
    </xf>
    <xf numFmtId="0" fontId="2" fillId="4" borderId="6" xfId="0" applyFont="1" applyFill="1" applyBorder="1" applyAlignment="1" applyProtection="1">
      <alignment vertical="center" wrapText="1"/>
    </xf>
    <xf numFmtId="0" fontId="2" fillId="4" borderId="28" xfId="15" applyFont="1" applyFill="1" applyBorder="1" applyAlignment="1" applyProtection="1">
      <alignment horizontal="center" vertical="center" wrapText="1"/>
    </xf>
    <xf numFmtId="0" fontId="2" fillId="4" borderId="12" xfId="15" applyFont="1" applyFill="1" applyBorder="1" applyAlignment="1" applyProtection="1">
      <alignment horizontal="center" vertical="center" wrapText="1"/>
    </xf>
    <xf numFmtId="0" fontId="2" fillId="4" borderId="13" xfId="15" applyFont="1" applyFill="1" applyBorder="1" applyAlignment="1" applyProtection="1">
      <alignment horizontal="center" vertical="center" wrapText="1"/>
    </xf>
    <xf numFmtId="0" fontId="32" fillId="6" borderId="0" xfId="15" applyFont="1" applyFill="1" applyAlignment="1" applyProtection="1">
      <alignment horizontal="center" vertical="center"/>
    </xf>
    <xf numFmtId="0" fontId="57" fillId="0" borderId="2" xfId="0" applyFont="1" applyFill="1" applyBorder="1" applyAlignment="1" applyProtection="1">
      <alignment horizontal="left" vertical="center" shrinkToFit="1"/>
      <protection locked="0"/>
    </xf>
    <xf numFmtId="0" fontId="7" fillId="0" borderId="2" xfId="0" applyFont="1" applyFill="1" applyBorder="1" applyAlignment="1" applyProtection="1">
      <alignment horizontal="left" vertical="center" shrinkToFit="1"/>
      <protection locked="0"/>
    </xf>
    <xf numFmtId="0" fontId="7" fillId="0" borderId="14" xfId="0" applyFont="1" applyFill="1" applyBorder="1" applyAlignment="1" applyProtection="1">
      <alignment horizontal="left" vertical="center" shrinkToFit="1"/>
    </xf>
    <xf numFmtId="0" fontId="7" fillId="6" borderId="0" xfId="15" applyFont="1" applyFill="1" applyAlignment="1" applyProtection="1">
      <alignment horizontal="center" vertical="center"/>
    </xf>
    <xf numFmtId="0" fontId="2" fillId="6" borderId="8" xfId="15" applyFont="1" applyFill="1" applyBorder="1" applyAlignment="1" applyProtection="1">
      <alignment horizontal="left" vertical="center" wrapText="1"/>
      <protection locked="0"/>
    </xf>
    <xf numFmtId="0" fontId="2" fillId="6" borderId="15" xfId="15" applyFont="1" applyFill="1" applyBorder="1" applyAlignment="1" applyProtection="1">
      <alignment horizontal="left" vertical="center" wrapText="1"/>
      <protection locked="0"/>
    </xf>
    <xf numFmtId="0" fontId="2" fillId="6" borderId="3" xfId="15" applyFont="1" applyFill="1" applyBorder="1" applyAlignment="1" applyProtection="1">
      <alignment horizontal="left" vertical="center" wrapText="1"/>
      <protection locked="0"/>
    </xf>
    <xf numFmtId="0" fontId="10" fillId="6" borderId="8" xfId="15" applyFont="1" applyFill="1" applyBorder="1" applyAlignment="1" applyProtection="1">
      <alignment horizontal="left" vertical="center" wrapText="1" shrinkToFit="1"/>
      <protection locked="0"/>
    </xf>
    <xf numFmtId="0" fontId="10" fillId="6" borderId="15" xfId="15" applyFont="1" applyFill="1" applyBorder="1" applyAlignment="1" applyProtection="1">
      <alignment horizontal="left" vertical="center" wrapText="1" shrinkToFit="1"/>
      <protection locked="0"/>
    </xf>
    <xf numFmtId="0" fontId="10" fillId="6" borderId="3" xfId="15" applyFont="1" applyFill="1" applyBorder="1" applyAlignment="1" applyProtection="1">
      <alignment horizontal="left" vertical="center" wrapText="1" shrinkToFit="1"/>
      <protection locked="0"/>
    </xf>
    <xf numFmtId="0" fontId="2" fillId="4" borderId="30" xfId="0" applyFont="1" applyFill="1" applyBorder="1" applyAlignment="1" applyProtection="1">
      <alignment horizontal="center" vertical="center" wrapText="1"/>
    </xf>
    <xf numFmtId="0" fontId="2" fillId="4" borderId="14" xfId="0" applyFont="1" applyFill="1" applyBorder="1" applyAlignment="1" applyProtection="1">
      <alignment horizontal="center" vertical="center" wrapText="1"/>
    </xf>
    <xf numFmtId="0" fontId="2" fillId="4" borderId="29" xfId="0" applyFont="1" applyFill="1" applyBorder="1" applyAlignment="1" applyProtection="1">
      <alignment horizontal="center" vertical="center" wrapText="1"/>
    </xf>
    <xf numFmtId="0" fontId="2" fillId="4" borderId="8"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4" borderId="28" xfId="0" applyFont="1" applyFill="1" applyBorder="1" applyAlignment="1" applyProtection="1">
      <alignment horizontal="center" vertical="center" wrapText="1"/>
    </xf>
    <xf numFmtId="0" fontId="2" fillId="4" borderId="12"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178" fontId="10" fillId="6" borderId="8" xfId="15" applyNumberFormat="1" applyFont="1" applyFill="1"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178" fontId="0" fillId="0" borderId="3" xfId="0" applyNumberFormat="1" applyBorder="1" applyAlignment="1" applyProtection="1">
      <alignment horizontal="center" vertical="center" shrinkToFit="1"/>
      <protection locked="0"/>
    </xf>
    <xf numFmtId="0" fontId="10" fillId="6" borderId="93" xfId="15" applyFont="1" applyFill="1" applyBorder="1" applyAlignment="1" applyProtection="1">
      <alignment vertical="center" wrapText="1"/>
      <protection locked="0"/>
    </xf>
    <xf numFmtId="0" fontId="0" fillId="0" borderId="94" xfId="0" applyBorder="1" applyAlignment="1" applyProtection="1">
      <alignment vertical="center" wrapText="1"/>
      <protection locked="0"/>
    </xf>
    <xf numFmtId="0" fontId="4" fillId="0" borderId="18"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6" xfId="0" applyFont="1" applyBorder="1" applyAlignment="1" applyProtection="1">
      <alignment horizontal="center" vertical="center"/>
    </xf>
    <xf numFmtId="0" fontId="2" fillId="6" borderId="7" xfId="15" applyFont="1" applyFill="1" applyBorder="1" applyAlignment="1" applyProtection="1">
      <alignment horizontal="left" vertical="center" wrapText="1"/>
      <protection locked="0"/>
    </xf>
    <xf numFmtId="0" fontId="2" fillId="6" borderId="17" xfId="15" applyFont="1" applyFill="1" applyBorder="1" applyAlignment="1" applyProtection="1">
      <alignment horizontal="left" vertical="center" wrapText="1"/>
      <protection locked="0"/>
    </xf>
    <xf numFmtId="0" fontId="2" fillId="6" borderId="6" xfId="15" applyFont="1" applyFill="1" applyBorder="1" applyAlignment="1" applyProtection="1">
      <alignment horizontal="left" vertical="center" wrapText="1"/>
      <protection locked="0"/>
    </xf>
    <xf numFmtId="38" fontId="10" fillId="0" borderId="7" xfId="2" applyFont="1" applyFill="1" applyBorder="1" applyAlignment="1" applyProtection="1">
      <alignment horizontal="left" vertical="center" wrapText="1"/>
      <protection locked="0"/>
    </xf>
    <xf numFmtId="38" fontId="10" fillId="0" borderId="17" xfId="2" applyFont="1" applyFill="1" applyBorder="1" applyAlignment="1" applyProtection="1">
      <alignment horizontal="left" vertical="center" wrapText="1"/>
      <protection locked="0"/>
    </xf>
    <xf numFmtId="38" fontId="10" fillId="0" borderId="6" xfId="2" applyFont="1" applyFill="1" applyBorder="1" applyAlignment="1" applyProtection="1">
      <alignment horizontal="left" vertical="center" wrapText="1"/>
      <protection locked="0"/>
    </xf>
    <xf numFmtId="0" fontId="29" fillId="0" borderId="0" xfId="16" applyFont="1" applyFill="1" applyBorder="1" applyAlignment="1" applyProtection="1">
      <alignment horizontal="left" vertical="center" shrinkToFit="1"/>
    </xf>
    <xf numFmtId="0" fontId="7" fillId="0" borderId="0" xfId="0" applyFont="1" applyFill="1" applyBorder="1" applyAlignment="1" applyProtection="1">
      <alignment horizontal="left" vertical="center" shrinkToFit="1"/>
    </xf>
    <xf numFmtId="0" fontId="10" fillId="6" borderId="0" xfId="15" applyFont="1" applyFill="1" applyAlignment="1" applyProtection="1">
      <alignment horizontal="right" vertical="center"/>
    </xf>
    <xf numFmtId="0" fontId="59" fillId="6" borderId="8" xfId="15" applyFont="1" applyFill="1" applyBorder="1" applyAlignment="1" applyProtection="1">
      <alignment horizontal="left" vertical="center" wrapText="1"/>
      <protection locked="0"/>
    </xf>
    <xf numFmtId="0" fontId="17" fillId="3" borderId="27" xfId="15" applyFont="1" applyFill="1" applyBorder="1" applyAlignment="1" applyProtection="1">
      <alignment horizontal="center" vertical="center"/>
    </xf>
    <xf numFmtId="0" fontId="14" fillId="0" borderId="4" xfId="15" applyFont="1" applyFill="1" applyBorder="1" applyAlignment="1" applyProtection="1">
      <alignment horizontal="center" vertical="center"/>
    </xf>
    <xf numFmtId="0" fontId="14" fillId="0" borderId="19" xfId="15" applyFont="1" applyFill="1" applyBorder="1" applyAlignment="1" applyProtection="1">
      <alignment horizontal="center" vertical="center"/>
    </xf>
    <xf numFmtId="0" fontId="0" fillId="0" borderId="0" xfId="0" applyFont="1" applyAlignment="1" applyProtection="1">
      <alignment horizontal="right" vertical="center"/>
    </xf>
    <xf numFmtId="0" fontId="9" fillId="0" borderId="0" xfId="0" applyFont="1" applyAlignment="1" applyProtection="1">
      <alignment horizontal="right" vertical="center"/>
    </xf>
    <xf numFmtId="179" fontId="54" fillId="8" borderId="24" xfId="15" applyNumberFormat="1" applyFont="1" applyFill="1" applyBorder="1" applyAlignment="1" applyProtection="1">
      <alignment horizontal="center" vertical="center"/>
      <protection locked="0"/>
    </xf>
    <xf numFmtId="179" fontId="54" fillId="8" borderId="27" xfId="15" applyNumberFormat="1" applyFont="1" applyFill="1" applyBorder="1" applyAlignment="1" applyProtection="1">
      <alignment horizontal="center" vertical="center"/>
      <protection locked="0"/>
    </xf>
    <xf numFmtId="179" fontId="55" fillId="8" borderId="27" xfId="0" applyNumberFormat="1" applyFont="1" applyFill="1" applyBorder="1" applyAlignment="1" applyProtection="1">
      <alignment horizontal="center" vertical="center"/>
      <protection locked="0"/>
    </xf>
    <xf numFmtId="179" fontId="55" fillId="8" borderId="101" xfId="0" applyNumberFormat="1" applyFont="1" applyFill="1" applyBorder="1" applyAlignment="1" applyProtection="1">
      <alignment horizontal="center" vertical="center"/>
      <protection locked="0"/>
    </xf>
    <xf numFmtId="179" fontId="54" fillId="8" borderId="26" xfId="15" applyNumberFormat="1" applyFont="1" applyFill="1" applyBorder="1" applyAlignment="1" applyProtection="1">
      <alignment horizontal="center" vertical="center"/>
      <protection locked="0"/>
    </xf>
    <xf numFmtId="179" fontId="54" fillId="8" borderId="0" xfId="15" applyNumberFormat="1" applyFont="1" applyFill="1" applyBorder="1" applyAlignment="1" applyProtection="1">
      <alignment horizontal="center" vertical="center"/>
      <protection locked="0"/>
    </xf>
    <xf numFmtId="179" fontId="55" fillId="8" borderId="0" xfId="0" applyNumberFormat="1" applyFont="1" applyFill="1" applyBorder="1" applyAlignment="1" applyProtection="1">
      <alignment horizontal="center" vertical="center"/>
      <protection locked="0"/>
    </xf>
    <xf numFmtId="179" fontId="55" fillId="8" borderId="52" xfId="0" applyNumberFormat="1" applyFont="1" applyFill="1" applyBorder="1" applyAlignment="1" applyProtection="1">
      <alignment horizontal="center" vertical="center"/>
      <protection locked="0"/>
    </xf>
    <xf numFmtId="179" fontId="54" fillId="8" borderId="45" xfId="15" applyNumberFormat="1" applyFont="1" applyFill="1" applyBorder="1" applyAlignment="1" applyProtection="1">
      <alignment horizontal="center" vertical="center"/>
      <protection locked="0"/>
    </xf>
    <xf numFmtId="179" fontId="54" fillId="8" borderId="44" xfId="15" applyNumberFormat="1" applyFont="1" applyFill="1" applyBorder="1" applyAlignment="1" applyProtection="1">
      <alignment horizontal="center" vertical="center"/>
      <protection locked="0"/>
    </xf>
    <xf numFmtId="179" fontId="55" fillId="8" borderId="44" xfId="0" applyNumberFormat="1" applyFont="1" applyFill="1" applyBorder="1" applyAlignment="1" applyProtection="1">
      <alignment horizontal="center" vertical="center"/>
      <protection locked="0"/>
    </xf>
    <xf numFmtId="179" fontId="55" fillId="8" borderId="50" xfId="0" applyNumberFormat="1" applyFont="1" applyFill="1" applyBorder="1" applyAlignment="1" applyProtection="1">
      <alignment horizontal="center" vertical="center"/>
      <protection locked="0"/>
    </xf>
    <xf numFmtId="0" fontId="23" fillId="6" borderId="27" xfId="15" applyFont="1" applyFill="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23" fillId="6" borderId="0" xfId="15"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23" fillId="6" borderId="44" xfId="15" applyFont="1" applyFill="1" applyBorder="1" applyAlignment="1" applyProtection="1">
      <alignment horizontal="center" vertical="center"/>
      <protection locked="0"/>
    </xf>
    <xf numFmtId="0" fontId="0" fillId="0" borderId="44" xfId="0" applyBorder="1" applyAlignment="1" applyProtection="1">
      <alignment horizontal="center" vertical="center"/>
      <protection locked="0"/>
    </xf>
    <xf numFmtId="179" fontId="54" fillId="8" borderId="95" xfId="15" applyNumberFormat="1" applyFont="1" applyFill="1" applyBorder="1" applyAlignment="1" applyProtection="1">
      <alignment horizontal="center" vertical="center"/>
      <protection locked="0"/>
    </xf>
    <xf numFmtId="179" fontId="55" fillId="8" borderId="96" xfId="0" applyNumberFormat="1" applyFont="1" applyFill="1" applyBorder="1" applyAlignment="1" applyProtection="1">
      <alignment horizontal="center" vertical="center"/>
      <protection locked="0"/>
    </xf>
    <xf numFmtId="179" fontId="54" fillId="8" borderId="97" xfId="15" applyNumberFormat="1" applyFont="1" applyFill="1" applyBorder="1" applyAlignment="1" applyProtection="1">
      <alignment horizontal="center" vertical="center"/>
      <protection locked="0"/>
    </xf>
    <xf numFmtId="179" fontId="55" fillId="8" borderId="98" xfId="0" applyNumberFormat="1" applyFont="1" applyFill="1" applyBorder="1" applyAlignment="1" applyProtection="1">
      <alignment horizontal="center" vertical="center"/>
      <protection locked="0"/>
    </xf>
    <xf numFmtId="179" fontId="54" fillId="8" borderId="99" xfId="15" applyNumberFormat="1" applyFont="1" applyFill="1" applyBorder="1" applyAlignment="1" applyProtection="1">
      <alignment horizontal="center" vertical="center"/>
      <protection locked="0"/>
    </xf>
    <xf numFmtId="179" fontId="55" fillId="8" borderId="100" xfId="0" applyNumberFormat="1" applyFont="1" applyFill="1" applyBorder="1" applyAlignment="1" applyProtection="1">
      <alignment horizontal="center" vertical="center"/>
      <protection locked="0"/>
    </xf>
    <xf numFmtId="0" fontId="25" fillId="6" borderId="0" xfId="15" applyFont="1" applyFill="1" applyAlignment="1" applyProtection="1">
      <alignment horizontal="center" vertical="center"/>
    </xf>
    <xf numFmtId="0" fontId="2" fillId="6" borderId="0" xfId="0" applyFont="1" applyFill="1" applyAlignment="1" applyProtection="1">
      <alignment horizontal="center" vertical="center"/>
    </xf>
    <xf numFmtId="0" fontId="4" fillId="6" borderId="8" xfId="15" applyFont="1" applyFill="1" applyBorder="1" applyAlignment="1" applyProtection="1">
      <alignment horizontal="left" vertical="center"/>
    </xf>
    <xf numFmtId="0" fontId="4" fillId="6" borderId="15" xfId="15" applyFont="1" applyFill="1" applyBorder="1" applyAlignment="1" applyProtection="1">
      <alignment horizontal="left" vertical="center"/>
    </xf>
    <xf numFmtId="0" fontId="4" fillId="6" borderId="3" xfId="15" applyFont="1" applyFill="1" applyBorder="1" applyAlignment="1" applyProtection="1">
      <alignment horizontal="left" vertical="center"/>
    </xf>
    <xf numFmtId="0" fontId="23" fillId="6" borderId="2" xfId="15" applyFont="1" applyFill="1" applyBorder="1" applyAlignment="1" applyProtection="1">
      <alignment horizontal="left" vertical="center" shrinkToFit="1"/>
      <protection locked="0"/>
    </xf>
    <xf numFmtId="0" fontId="4" fillId="6" borderId="14" xfId="15" applyFont="1" applyFill="1" applyBorder="1" applyAlignment="1" applyProtection="1">
      <alignment horizontal="left" vertical="center"/>
    </xf>
    <xf numFmtId="20" fontId="4" fillId="6" borderId="14" xfId="15" applyNumberFormat="1" applyFont="1" applyFill="1" applyBorder="1" applyAlignment="1" applyProtection="1">
      <alignment horizontal="left" vertical="center"/>
    </xf>
    <xf numFmtId="0" fontId="10" fillId="6" borderId="0" xfId="0" applyFont="1" applyFill="1" applyAlignment="1" applyProtection="1">
      <alignment horizontal="center" vertical="center"/>
    </xf>
    <xf numFmtId="0" fontId="4" fillId="6" borderId="0" xfId="15" applyFont="1" applyFill="1" applyBorder="1" applyAlignment="1" applyProtection="1">
      <alignment horizontal="left" vertical="center"/>
    </xf>
    <xf numFmtId="0" fontId="50" fillId="6" borderId="0" xfId="16" applyFont="1" applyFill="1" applyBorder="1" applyAlignment="1" applyProtection="1">
      <alignment horizontal="left" vertical="center"/>
    </xf>
    <xf numFmtId="0" fontId="23" fillId="6" borderId="102" xfId="15" applyFont="1" applyFill="1" applyBorder="1" applyAlignment="1" applyProtection="1">
      <alignment horizontal="center" vertical="center"/>
      <protection locked="0"/>
    </xf>
    <xf numFmtId="0" fontId="0" fillId="0" borderId="103" xfId="0" applyBorder="1" applyAlignment="1" applyProtection="1">
      <alignment horizontal="center" vertical="center"/>
      <protection locked="0"/>
    </xf>
    <xf numFmtId="0" fontId="0" fillId="0" borderId="104" xfId="0" applyBorder="1" applyAlignment="1" applyProtection="1">
      <alignment horizontal="center" vertical="center"/>
      <protection locked="0"/>
    </xf>
    <xf numFmtId="0" fontId="23" fillId="6" borderId="105" xfId="15" applyFont="1" applyFill="1" applyBorder="1" applyAlignment="1" applyProtection="1">
      <alignment horizontal="center" vertical="center"/>
      <protection locked="0"/>
    </xf>
    <xf numFmtId="0" fontId="0" fillId="0" borderId="106" xfId="0" applyBorder="1" applyAlignment="1" applyProtection="1">
      <alignment horizontal="center" vertical="center"/>
      <protection locked="0"/>
    </xf>
    <xf numFmtId="0" fontId="0" fillId="0" borderId="107" xfId="0" applyBorder="1" applyAlignment="1" applyProtection="1">
      <alignment horizontal="center" vertical="center"/>
      <protection locked="0"/>
    </xf>
    <xf numFmtId="0" fontId="23" fillId="6" borderId="108" xfId="15" applyFont="1" applyFill="1" applyBorder="1" applyAlignment="1" applyProtection="1">
      <alignment horizontal="center" vertical="center"/>
      <protection locked="0"/>
    </xf>
    <xf numFmtId="0" fontId="0" fillId="0" borderId="109" xfId="0" applyBorder="1" applyAlignment="1" applyProtection="1">
      <alignment horizontal="center" vertical="center"/>
      <protection locked="0"/>
    </xf>
    <xf numFmtId="0" fontId="0" fillId="0" borderId="110" xfId="0" applyBorder="1" applyAlignment="1" applyProtection="1">
      <alignment horizontal="center" vertical="center"/>
      <protection locked="0"/>
    </xf>
    <xf numFmtId="0" fontId="4" fillId="6" borderId="0" xfId="15" applyFont="1" applyFill="1" applyAlignment="1" applyProtection="1">
      <alignment horizontal="center" vertical="center" wrapText="1"/>
    </xf>
    <xf numFmtId="0" fontId="4" fillId="6" borderId="25" xfId="15" applyFont="1" applyFill="1" applyBorder="1" applyAlignment="1" applyProtection="1">
      <alignment horizontal="center" vertical="center" wrapText="1"/>
    </xf>
    <xf numFmtId="0" fontId="4" fillId="6" borderId="35" xfId="15" applyFont="1" applyFill="1" applyBorder="1" applyAlignment="1" applyProtection="1">
      <alignment horizontal="center" vertical="center" wrapText="1"/>
    </xf>
    <xf numFmtId="0" fontId="4" fillId="6" borderId="34" xfId="15" applyFont="1" applyFill="1" applyBorder="1" applyAlignment="1" applyProtection="1">
      <alignment horizontal="center" vertical="center" wrapText="1"/>
    </xf>
    <xf numFmtId="0" fontId="4" fillId="6" borderId="0" xfId="15" applyFont="1" applyFill="1" applyAlignment="1" applyProtection="1">
      <alignment horizontal="center" vertical="center"/>
    </xf>
    <xf numFmtId="0" fontId="4" fillId="6" borderId="24" xfId="15" applyFont="1" applyFill="1" applyBorder="1" applyAlignment="1" applyProtection="1">
      <alignment horizontal="center" vertical="center"/>
    </xf>
    <xf numFmtId="0" fontId="4" fillId="6" borderId="27" xfId="15" applyFont="1" applyFill="1" applyBorder="1" applyAlignment="1" applyProtection="1">
      <alignment horizontal="center" vertical="center"/>
    </xf>
    <xf numFmtId="0" fontId="4" fillId="6" borderId="37" xfId="15" applyFont="1" applyFill="1" applyBorder="1" applyAlignment="1" applyProtection="1">
      <alignment horizontal="center" vertical="center"/>
    </xf>
    <xf numFmtId="0" fontId="4" fillId="6" borderId="26" xfId="15" applyFont="1" applyFill="1" applyBorder="1" applyAlignment="1" applyProtection="1">
      <alignment horizontal="center" vertical="center"/>
    </xf>
    <xf numFmtId="0" fontId="4" fillId="6" borderId="25" xfId="15" applyFont="1" applyFill="1" applyBorder="1" applyAlignment="1" applyProtection="1">
      <alignment horizontal="center" vertical="center"/>
    </xf>
    <xf numFmtId="177" fontId="23" fillId="8" borderId="54" xfId="15" applyNumberFormat="1" applyFont="1" applyFill="1" applyBorder="1" applyAlignment="1" applyProtection="1">
      <alignment horizontal="left" vertical="center"/>
      <protection locked="0"/>
    </xf>
    <xf numFmtId="0" fontId="4" fillId="6" borderId="36" xfId="15" applyFont="1" applyFill="1" applyBorder="1" applyAlignment="1" applyProtection="1">
      <alignment horizontal="center" vertical="center"/>
    </xf>
    <xf numFmtId="0" fontId="4" fillId="6" borderId="35" xfId="15" applyFont="1" applyFill="1" applyBorder="1" applyAlignment="1" applyProtection="1">
      <alignment horizontal="center" vertical="center"/>
    </xf>
    <xf numFmtId="0" fontId="4" fillId="6" borderId="34" xfId="15" applyFont="1" applyFill="1" applyBorder="1" applyAlignment="1" applyProtection="1">
      <alignment horizontal="center" vertical="center"/>
    </xf>
    <xf numFmtId="177" fontId="23" fillId="8" borderId="24" xfId="15" applyNumberFormat="1" applyFont="1" applyFill="1" applyBorder="1" applyAlignment="1" applyProtection="1">
      <alignment horizontal="left" vertical="center"/>
      <protection locked="0"/>
    </xf>
    <xf numFmtId="177" fontId="23" fillId="8" borderId="27" xfId="15" applyNumberFormat="1" applyFont="1" applyFill="1" applyBorder="1" applyAlignment="1" applyProtection="1">
      <alignment horizontal="left" vertical="center"/>
      <protection locked="0"/>
    </xf>
    <xf numFmtId="177" fontId="23" fillId="8" borderId="37" xfId="15" applyNumberFormat="1" applyFont="1" applyFill="1" applyBorder="1" applyAlignment="1" applyProtection="1">
      <alignment horizontal="left" vertical="center"/>
      <protection locked="0"/>
    </xf>
    <xf numFmtId="177" fontId="23" fillId="8" borderId="26" xfId="15" applyNumberFormat="1" applyFont="1" applyFill="1" applyBorder="1" applyAlignment="1" applyProtection="1">
      <alignment horizontal="left" vertical="center"/>
      <protection locked="0"/>
    </xf>
    <xf numFmtId="177" fontId="23" fillId="8" borderId="0" xfId="15" applyNumberFormat="1" applyFont="1" applyFill="1" applyAlignment="1" applyProtection="1">
      <alignment horizontal="left" vertical="center"/>
      <protection locked="0"/>
    </xf>
    <xf numFmtId="177" fontId="23" fillId="8" borderId="25" xfId="15" applyNumberFormat="1" applyFont="1" applyFill="1" applyBorder="1" applyAlignment="1" applyProtection="1">
      <alignment horizontal="left" vertical="center"/>
      <protection locked="0"/>
    </xf>
    <xf numFmtId="177" fontId="23" fillId="8" borderId="36" xfId="15" applyNumberFormat="1" applyFont="1" applyFill="1" applyBorder="1" applyAlignment="1" applyProtection="1">
      <alignment horizontal="left" vertical="center"/>
      <protection locked="0"/>
    </xf>
    <xf numFmtId="177" fontId="23" fillId="8" borderId="35" xfId="15" applyNumberFormat="1" applyFont="1" applyFill="1" applyBorder="1" applyAlignment="1" applyProtection="1">
      <alignment horizontal="left" vertical="center"/>
      <protection locked="0"/>
    </xf>
    <xf numFmtId="177" fontId="23" fillId="8" borderId="34" xfId="15" applyNumberFormat="1" applyFont="1" applyFill="1" applyBorder="1" applyAlignment="1" applyProtection="1">
      <alignment horizontal="left" vertical="center"/>
      <protection locked="0"/>
    </xf>
    <xf numFmtId="0" fontId="4" fillId="6" borderId="26" xfId="15" applyFont="1" applyFill="1" applyBorder="1" applyAlignment="1" applyProtection="1">
      <alignment horizontal="center" vertical="center" wrapText="1"/>
    </xf>
    <xf numFmtId="0" fontId="4" fillId="6" borderId="36" xfId="15" applyFont="1" applyFill="1" applyBorder="1" applyAlignment="1" applyProtection="1">
      <alignment horizontal="center" vertical="center" wrapText="1"/>
    </xf>
    <xf numFmtId="0" fontId="4" fillId="6" borderId="53" xfId="15" applyFont="1" applyFill="1" applyBorder="1" applyAlignment="1" applyProtection="1">
      <alignment horizontal="center" vertical="center" textRotation="255"/>
    </xf>
    <xf numFmtId="0" fontId="4" fillId="6" borderId="39" xfId="15" applyFont="1" applyFill="1" applyBorder="1" applyAlignment="1" applyProtection="1">
      <alignment horizontal="center" vertical="center" textRotation="255"/>
    </xf>
    <xf numFmtId="0" fontId="4" fillId="6" borderId="38" xfId="15" applyFont="1" applyFill="1" applyBorder="1" applyAlignment="1" applyProtection="1">
      <alignment horizontal="center" vertical="center" textRotation="255"/>
    </xf>
    <xf numFmtId="0" fontId="4" fillId="6" borderId="44" xfId="15" applyFont="1" applyFill="1" applyBorder="1" applyAlignment="1" applyProtection="1">
      <alignment horizontal="center" vertical="center"/>
    </xf>
    <xf numFmtId="0" fontId="4" fillId="6" borderId="43" xfId="15" applyFont="1" applyFill="1" applyBorder="1" applyAlignment="1" applyProtection="1">
      <alignment horizontal="center" vertical="center"/>
    </xf>
    <xf numFmtId="0" fontId="4" fillId="6" borderId="41" xfId="15" applyFont="1" applyFill="1" applyBorder="1" applyAlignment="1" applyProtection="1">
      <alignment horizontal="center" vertical="center"/>
    </xf>
    <xf numFmtId="0" fontId="4" fillId="6" borderId="40" xfId="15" applyFont="1" applyFill="1" applyBorder="1" applyAlignment="1" applyProtection="1">
      <alignment horizontal="center" vertical="center"/>
    </xf>
    <xf numFmtId="177" fontId="23" fillId="8" borderId="42" xfId="15" applyNumberFormat="1" applyFont="1" applyFill="1" applyBorder="1" applyAlignment="1" applyProtection="1">
      <alignment horizontal="left" vertical="center"/>
      <protection locked="0"/>
    </xf>
    <xf numFmtId="177" fontId="23" fillId="8" borderId="41" xfId="15" applyNumberFormat="1" applyFont="1" applyFill="1" applyBorder="1" applyAlignment="1" applyProtection="1">
      <alignment horizontal="left" vertical="center"/>
      <protection locked="0"/>
    </xf>
    <xf numFmtId="177" fontId="23" fillId="8" borderId="40" xfId="15" applyNumberFormat="1" applyFont="1" applyFill="1" applyBorder="1" applyAlignment="1" applyProtection="1">
      <alignment horizontal="left" vertical="center"/>
      <protection locked="0"/>
    </xf>
    <xf numFmtId="177" fontId="23" fillId="8" borderId="45" xfId="15" applyNumberFormat="1" applyFont="1" applyFill="1" applyBorder="1" applyAlignment="1" applyProtection="1">
      <alignment horizontal="left" vertical="center"/>
      <protection locked="0"/>
    </xf>
    <xf numFmtId="177" fontId="23" fillId="8" borderId="44" xfId="15" applyNumberFormat="1" applyFont="1" applyFill="1" applyBorder="1" applyAlignment="1" applyProtection="1">
      <alignment horizontal="left" vertical="center"/>
      <protection locked="0"/>
    </xf>
    <xf numFmtId="177" fontId="23" fillId="8" borderId="43" xfId="15" applyNumberFormat="1" applyFont="1" applyFill="1" applyBorder="1" applyAlignment="1" applyProtection="1">
      <alignment horizontal="left" vertical="center"/>
      <protection locked="0"/>
    </xf>
    <xf numFmtId="0" fontId="4" fillId="6" borderId="47" xfId="15" applyFont="1" applyFill="1" applyBorder="1" applyAlignment="1" applyProtection="1">
      <alignment horizontal="center" vertical="center" wrapText="1"/>
    </xf>
    <xf numFmtId="0" fontId="4" fillId="6" borderId="46" xfId="15" applyFont="1" applyFill="1" applyBorder="1" applyAlignment="1" applyProtection="1">
      <alignment horizontal="center" vertical="center" wrapText="1"/>
    </xf>
    <xf numFmtId="0" fontId="23" fillId="6" borderId="42" xfId="15" applyFont="1" applyFill="1" applyBorder="1" applyAlignment="1" applyProtection="1">
      <alignment horizontal="left" vertical="center" wrapText="1"/>
      <protection locked="0"/>
    </xf>
    <xf numFmtId="0" fontId="23" fillId="6" borderId="41" xfId="15" applyFont="1" applyFill="1" applyBorder="1" applyAlignment="1" applyProtection="1">
      <alignment horizontal="left" vertical="center"/>
      <protection locked="0"/>
    </xf>
    <xf numFmtId="0" fontId="23" fillId="6" borderId="40" xfId="15" applyFont="1" applyFill="1" applyBorder="1" applyAlignment="1" applyProtection="1">
      <alignment horizontal="left" vertical="center"/>
      <protection locked="0"/>
    </xf>
    <xf numFmtId="0" fontId="23" fillId="6" borderId="26" xfId="15" applyFont="1" applyFill="1" applyBorder="1" applyAlignment="1" applyProtection="1">
      <alignment horizontal="left" vertical="center" wrapText="1"/>
      <protection locked="0"/>
    </xf>
    <xf numFmtId="0" fontId="23" fillId="6" borderId="0" xfId="15" applyFont="1" applyFill="1" applyAlignment="1" applyProtection="1">
      <alignment horizontal="left" vertical="center"/>
      <protection locked="0"/>
    </xf>
    <xf numFmtId="0" fontId="23" fillId="6" borderId="25" xfId="15" applyFont="1" applyFill="1" applyBorder="1" applyAlignment="1" applyProtection="1">
      <alignment horizontal="left" vertical="center"/>
      <protection locked="0"/>
    </xf>
    <xf numFmtId="0" fontId="4" fillId="6" borderId="48" xfId="15" applyFont="1" applyFill="1" applyBorder="1" applyAlignment="1" applyProtection="1">
      <alignment horizontal="center" vertical="center" wrapText="1"/>
    </xf>
    <xf numFmtId="0" fontId="23" fillId="6" borderId="42" xfId="15" applyFont="1" applyFill="1" applyBorder="1" applyAlignment="1" applyProtection="1">
      <alignment horizontal="left" vertical="center"/>
      <protection locked="0"/>
    </xf>
    <xf numFmtId="0" fontId="23" fillId="6" borderId="26" xfId="15" applyFont="1" applyFill="1" applyBorder="1" applyAlignment="1" applyProtection="1">
      <alignment horizontal="left" vertical="center"/>
      <protection locked="0"/>
    </xf>
    <xf numFmtId="0" fontId="23" fillId="6" borderId="36" xfId="15" applyFont="1" applyFill="1" applyBorder="1" applyAlignment="1" applyProtection="1">
      <alignment horizontal="left" vertical="center"/>
      <protection locked="0"/>
    </xf>
    <xf numFmtId="0" fontId="23" fillId="6" borderId="35" xfId="15" applyFont="1" applyFill="1" applyBorder="1" applyAlignment="1" applyProtection="1">
      <alignment horizontal="left" vertical="center"/>
      <protection locked="0"/>
    </xf>
    <xf numFmtId="0" fontId="23" fillId="6" borderId="34" xfId="15" applyFont="1" applyFill="1" applyBorder="1" applyAlignment="1" applyProtection="1">
      <alignment horizontal="left" vertical="center"/>
      <protection locked="0"/>
    </xf>
    <xf numFmtId="0" fontId="4" fillId="6" borderId="24" xfId="15" applyFont="1" applyFill="1" applyBorder="1" applyAlignment="1" applyProtection="1">
      <alignment horizontal="center" vertical="center" wrapText="1"/>
    </xf>
    <xf numFmtId="0" fontId="4" fillId="6" borderId="27" xfId="15" applyFont="1" applyFill="1" applyBorder="1" applyAlignment="1" applyProtection="1">
      <alignment horizontal="center" vertical="center" wrapText="1"/>
    </xf>
    <xf numFmtId="0" fontId="4" fillId="6" borderId="37" xfId="15" applyFont="1" applyFill="1" applyBorder="1" applyAlignment="1" applyProtection="1">
      <alignment horizontal="center" vertical="center" wrapText="1"/>
    </xf>
    <xf numFmtId="0" fontId="23" fillId="6" borderId="24" xfId="15" applyFont="1" applyFill="1" applyBorder="1" applyAlignment="1" applyProtection="1">
      <alignment horizontal="left" vertical="center" wrapText="1"/>
      <protection locked="0"/>
    </xf>
    <xf numFmtId="0" fontId="22" fillId="6" borderId="27" xfId="15" applyFont="1" applyFill="1" applyBorder="1" applyAlignment="1" applyProtection="1">
      <alignment horizontal="left" vertical="center" wrapText="1"/>
      <protection locked="0"/>
    </xf>
    <xf numFmtId="0" fontId="22" fillId="6" borderId="37" xfId="15" applyFont="1" applyFill="1" applyBorder="1" applyAlignment="1" applyProtection="1">
      <alignment horizontal="left" vertical="center" wrapText="1"/>
      <protection locked="0"/>
    </xf>
    <xf numFmtId="0" fontId="22" fillId="6" borderId="26" xfId="15" applyFont="1" applyFill="1" applyBorder="1" applyAlignment="1" applyProtection="1">
      <alignment horizontal="left" vertical="center" wrapText="1"/>
      <protection locked="0"/>
    </xf>
    <xf numFmtId="0" fontId="22" fillId="6" borderId="0" xfId="15" applyFont="1" applyFill="1" applyAlignment="1" applyProtection="1">
      <alignment horizontal="left" vertical="center" wrapText="1"/>
      <protection locked="0"/>
    </xf>
    <xf numFmtId="0" fontId="22" fillId="6" borderId="25" xfId="15" applyFont="1" applyFill="1" applyBorder="1" applyAlignment="1" applyProtection="1">
      <alignment horizontal="left" vertical="center" wrapText="1"/>
      <protection locked="0"/>
    </xf>
    <xf numFmtId="0" fontId="22" fillId="6" borderId="36" xfId="15" applyFont="1" applyFill="1" applyBorder="1" applyAlignment="1" applyProtection="1">
      <alignment horizontal="left" vertical="center" wrapText="1"/>
      <protection locked="0"/>
    </xf>
    <xf numFmtId="0" fontId="22" fillId="6" borderId="35" xfId="15" applyFont="1" applyFill="1" applyBorder="1" applyAlignment="1" applyProtection="1">
      <alignment horizontal="left" vertical="center" wrapText="1"/>
      <protection locked="0"/>
    </xf>
    <xf numFmtId="0" fontId="22" fillId="6" borderId="34" xfId="15" applyFont="1" applyFill="1" applyBorder="1" applyAlignment="1" applyProtection="1">
      <alignment horizontal="left" vertical="center" wrapText="1"/>
      <protection locked="0"/>
    </xf>
    <xf numFmtId="0" fontId="4" fillId="6" borderId="0" xfId="15" applyFont="1" applyFill="1" applyProtection="1">
      <alignment vertical="center"/>
    </xf>
    <xf numFmtId="0" fontId="23" fillId="6" borderId="26" xfId="15" applyFont="1" applyFill="1" applyBorder="1" applyAlignment="1" applyProtection="1">
      <alignment horizontal="right" vertical="center"/>
      <protection locked="0"/>
    </xf>
    <xf numFmtId="0" fontId="23" fillId="6" borderId="0" xfId="15" applyFont="1" applyFill="1" applyAlignment="1" applyProtection="1">
      <alignment horizontal="right" vertical="center"/>
      <protection locked="0"/>
    </xf>
    <xf numFmtId="0" fontId="23" fillId="6" borderId="45" xfId="15" applyFont="1" applyFill="1" applyBorder="1" applyAlignment="1" applyProtection="1">
      <alignment horizontal="right" vertical="center"/>
      <protection locked="0"/>
    </xf>
    <xf numFmtId="0" fontId="23" fillId="6" borderId="44" xfId="15" applyFont="1" applyFill="1" applyBorder="1" applyAlignment="1" applyProtection="1">
      <alignment horizontal="right" vertical="center"/>
      <protection locked="0"/>
    </xf>
    <xf numFmtId="0" fontId="23" fillId="6" borderId="0" xfId="15" applyFont="1" applyFill="1" applyAlignment="1" applyProtection="1">
      <alignment horizontal="center" vertical="center"/>
      <protection locked="0"/>
    </xf>
    <xf numFmtId="0" fontId="23" fillId="6" borderId="52" xfId="15" applyFont="1" applyFill="1" applyBorder="1" applyAlignment="1" applyProtection="1">
      <alignment horizontal="left" vertical="center"/>
      <protection locked="0"/>
    </xf>
    <xf numFmtId="0" fontId="23" fillId="6" borderId="44" xfId="15" applyFont="1" applyFill="1" applyBorder="1" applyAlignment="1" applyProtection="1">
      <alignment horizontal="left" vertical="center"/>
      <protection locked="0"/>
    </xf>
    <xf numFmtId="0" fontId="23" fillId="6" borderId="50" xfId="15" applyFont="1" applyFill="1" applyBorder="1" applyAlignment="1" applyProtection="1">
      <alignment horizontal="left" vertical="center"/>
      <protection locked="0"/>
    </xf>
    <xf numFmtId="0" fontId="23" fillId="6" borderId="51" xfId="15" applyFont="1" applyFill="1" applyBorder="1" applyProtection="1">
      <alignment vertical="center"/>
      <protection locked="0"/>
    </xf>
    <xf numFmtId="0" fontId="23" fillId="6" borderId="41" xfId="15" applyFont="1" applyFill="1" applyBorder="1" applyProtection="1">
      <alignment vertical="center"/>
      <protection locked="0"/>
    </xf>
    <xf numFmtId="0" fontId="23" fillId="6" borderId="40" xfId="15" applyFont="1" applyFill="1" applyBorder="1" applyProtection="1">
      <alignment vertical="center"/>
      <protection locked="0"/>
    </xf>
    <xf numFmtId="0" fontId="23" fillId="6" borderId="49" xfId="15" applyFont="1" applyFill="1" applyBorder="1" applyProtection="1">
      <alignment vertical="center"/>
      <protection locked="0"/>
    </xf>
    <xf numFmtId="0" fontId="23" fillId="6" borderId="44" xfId="15" applyFont="1" applyFill="1" applyBorder="1" applyProtection="1">
      <alignment vertical="center"/>
      <protection locked="0"/>
    </xf>
    <xf numFmtId="0" fontId="23" fillId="6" borderId="43" xfId="15" applyFont="1" applyFill="1" applyBorder="1" applyProtection="1">
      <alignment vertical="center"/>
      <protection locked="0"/>
    </xf>
    <xf numFmtId="0" fontId="23" fillId="6" borderId="45" xfId="15" applyFont="1" applyFill="1" applyBorder="1" applyAlignment="1" applyProtection="1">
      <alignment horizontal="left" vertical="center"/>
      <protection locked="0"/>
    </xf>
    <xf numFmtId="0" fontId="23" fillId="6" borderId="43" xfId="15" applyFont="1" applyFill="1" applyBorder="1" applyAlignment="1" applyProtection="1">
      <alignment horizontal="left" vertical="center"/>
      <protection locked="0"/>
    </xf>
    <xf numFmtId="0" fontId="42" fillId="5" borderId="91" xfId="17" applyFont="1" applyFill="1" applyBorder="1" applyAlignment="1">
      <alignment horizontal="center" vertical="center"/>
    </xf>
    <xf numFmtId="0" fontId="44" fillId="5" borderId="0" xfId="17" applyFont="1" applyFill="1" applyAlignment="1">
      <alignment horizontal="center" vertical="top"/>
    </xf>
    <xf numFmtId="0" fontId="39" fillId="0" borderId="16" xfId="17" applyFont="1" applyBorder="1" applyAlignment="1">
      <alignment horizontal="left" vertical="top"/>
    </xf>
    <xf numFmtId="0" fontId="39" fillId="0" borderId="2" xfId="17" applyFont="1" applyBorder="1" applyAlignment="1">
      <alignment horizontal="left" vertical="top"/>
    </xf>
    <xf numFmtId="0" fontId="39" fillId="0" borderId="16" xfId="17" applyFont="1" applyBorder="1" applyAlignment="1">
      <alignment horizontal="left" vertical="top" wrapText="1"/>
    </xf>
    <xf numFmtId="0" fontId="39" fillId="0" borderId="2" xfId="17" applyFont="1" applyBorder="1" applyAlignment="1">
      <alignment horizontal="left" vertical="top" wrapText="1"/>
    </xf>
    <xf numFmtId="0" fontId="44" fillId="5" borderId="92" xfId="17" applyFont="1" applyFill="1" applyBorder="1" applyAlignment="1">
      <alignment horizontal="center" vertical="top"/>
    </xf>
    <xf numFmtId="0" fontId="48" fillId="0" borderId="2" xfId="17" applyFont="1" applyBorder="1" applyAlignment="1">
      <alignment horizontal="left" vertical="top"/>
    </xf>
    <xf numFmtId="0" fontId="48" fillId="0" borderId="2" xfId="17" applyFont="1" applyBorder="1" applyAlignment="1">
      <alignment horizontal="left" vertical="top" wrapText="1"/>
    </xf>
    <xf numFmtId="0" fontId="44" fillId="5" borderId="0" xfId="17" applyFont="1" applyFill="1" applyAlignment="1">
      <alignment horizontal="center" vertical="center" textRotation="255"/>
    </xf>
    <xf numFmtId="0" fontId="48" fillId="0" borderId="82" xfId="0" applyFont="1" applyBorder="1" applyAlignment="1">
      <alignment horizontal="center" vertical="center" wrapText="1"/>
    </xf>
    <xf numFmtId="0" fontId="48" fillId="0" borderId="83" xfId="0" applyFont="1" applyBorder="1" applyAlignment="1">
      <alignment horizontal="center" vertical="center" wrapText="1"/>
    </xf>
    <xf numFmtId="0" fontId="48" fillId="0" borderId="84" xfId="0" applyFont="1" applyBorder="1" applyAlignment="1">
      <alignment horizontal="center" vertical="center" wrapText="1"/>
    </xf>
    <xf numFmtId="0" fontId="48" fillId="0" borderId="85" xfId="0" applyFont="1" applyBorder="1" applyAlignment="1">
      <alignment horizontal="center" vertical="center" wrapText="1"/>
    </xf>
    <xf numFmtId="0" fontId="48" fillId="0" borderId="86" xfId="0" applyFont="1" applyBorder="1" applyAlignment="1">
      <alignment horizontal="center" vertical="center" wrapText="1"/>
    </xf>
    <xf numFmtId="0" fontId="48" fillId="0" borderId="87" xfId="0" applyFont="1" applyBorder="1" applyAlignment="1">
      <alignment horizontal="center" vertical="center" wrapText="1"/>
    </xf>
    <xf numFmtId="0" fontId="48" fillId="0" borderId="88" xfId="0" applyFont="1" applyBorder="1" applyAlignment="1">
      <alignment horizontal="center" vertical="center" wrapText="1"/>
    </xf>
    <xf numFmtId="0" fontId="48" fillId="0" borderId="89" xfId="0" applyFont="1" applyBorder="1" applyAlignment="1">
      <alignment horizontal="center" vertical="center" wrapText="1"/>
    </xf>
    <xf numFmtId="0" fontId="48" fillId="0" borderId="90" xfId="0" applyFont="1" applyBorder="1" applyAlignment="1">
      <alignment horizontal="center" vertical="center" wrapText="1"/>
    </xf>
    <xf numFmtId="0" fontId="48" fillId="0" borderId="2" xfId="0" applyFont="1" applyBorder="1" applyAlignment="1">
      <alignment horizontal="left" vertical="top" wrapText="1"/>
    </xf>
    <xf numFmtId="0" fontId="48" fillId="0" borderId="2" xfId="0" applyFont="1" applyBorder="1" applyAlignment="1">
      <alignment horizontal="left" vertical="top"/>
    </xf>
    <xf numFmtId="0" fontId="48" fillId="0" borderId="78" xfId="0" applyFont="1" applyBorder="1" applyAlignment="1">
      <alignment horizontal="left" vertical="top" wrapText="1"/>
    </xf>
    <xf numFmtId="0" fontId="38" fillId="5" borderId="80" xfId="0" applyFont="1" applyFill="1" applyBorder="1" applyAlignment="1">
      <alignment horizontal="center" vertical="center" textRotation="255"/>
    </xf>
    <xf numFmtId="0" fontId="38" fillId="5" borderId="2" xfId="0" applyFont="1" applyFill="1" applyBorder="1" applyAlignment="1">
      <alignment horizontal="center" vertical="center" textRotation="255"/>
    </xf>
    <xf numFmtId="0" fontId="38" fillId="5" borderId="81" xfId="0" applyFont="1" applyFill="1" applyBorder="1" applyAlignment="1">
      <alignment horizontal="center" vertical="center" textRotation="255"/>
    </xf>
    <xf numFmtId="0" fontId="48" fillId="0" borderId="2" xfId="0" applyFont="1" applyBorder="1" applyAlignment="1">
      <alignment vertical="top" wrapText="1"/>
    </xf>
    <xf numFmtId="0" fontId="48" fillId="0" borderId="2" xfId="0" applyFont="1" applyBorder="1" applyAlignment="1">
      <alignment vertical="top"/>
    </xf>
    <xf numFmtId="0" fontId="37" fillId="9" borderId="0" xfId="0" applyFont="1" applyFill="1" applyAlignment="1">
      <alignment horizontal="center"/>
    </xf>
    <xf numFmtId="0" fontId="38" fillId="5" borderId="18" xfId="0" applyFont="1" applyFill="1" applyBorder="1" applyAlignment="1">
      <alignment horizontal="center" vertical="center" textRotation="255"/>
    </xf>
    <xf numFmtId="0" fontId="48" fillId="0" borderId="30" xfId="0" applyFont="1" applyBorder="1" applyAlignment="1">
      <alignment horizontal="center" vertical="top" wrapText="1"/>
    </xf>
    <xf numFmtId="0" fontId="48" fillId="0" borderId="14" xfId="0" applyFont="1" applyBorder="1" applyAlignment="1">
      <alignment horizontal="center" vertical="top" wrapText="1"/>
    </xf>
    <xf numFmtId="0" fontId="48" fillId="0" borderId="29" xfId="0" applyFont="1" applyBorder="1" applyAlignment="1">
      <alignment horizontal="center" vertical="top" wrapText="1"/>
    </xf>
    <xf numFmtId="0" fontId="48" fillId="0" borderId="74" xfId="0" applyFont="1" applyBorder="1" applyAlignment="1">
      <alignment horizontal="center" vertical="top" wrapText="1"/>
    </xf>
    <xf numFmtId="0" fontId="48" fillId="0" borderId="0" xfId="0" applyFont="1" applyAlignment="1">
      <alignment horizontal="center" vertical="top" wrapText="1"/>
    </xf>
    <xf numFmtId="0" fontId="48" fillId="0" borderId="79" xfId="0" applyFont="1" applyBorder="1" applyAlignment="1">
      <alignment horizontal="center" vertical="top" wrapText="1"/>
    </xf>
    <xf numFmtId="0" fontId="48" fillId="0" borderId="74" xfId="0" applyFont="1" applyBorder="1" applyAlignment="1">
      <alignment horizontal="left" vertical="top" wrapText="1"/>
    </xf>
    <xf numFmtId="0" fontId="48" fillId="0" borderId="0" xfId="0" applyFont="1" applyAlignment="1">
      <alignment horizontal="left" vertical="top" wrapText="1"/>
    </xf>
    <xf numFmtId="0" fontId="48" fillId="0" borderId="79" xfId="0" applyFont="1" applyBorder="1" applyAlignment="1">
      <alignment horizontal="left" vertical="top" wrapText="1"/>
    </xf>
    <xf numFmtId="0" fontId="48" fillId="0" borderId="28" xfId="0" applyFont="1" applyBorder="1" applyAlignment="1">
      <alignment horizontal="left" vertical="top" wrapText="1"/>
    </xf>
    <xf numFmtId="0" fontId="48" fillId="0" borderId="12" xfId="0" applyFont="1" applyBorder="1" applyAlignment="1">
      <alignment horizontal="left" vertical="top" wrapText="1"/>
    </xf>
    <xf numFmtId="0" fontId="48" fillId="0" borderId="13" xfId="0" applyFont="1" applyBorder="1" applyAlignment="1">
      <alignment horizontal="left" vertical="top" wrapText="1"/>
    </xf>
    <xf numFmtId="0" fontId="48" fillId="0" borderId="78" xfId="0" applyFont="1" applyBorder="1" applyAlignment="1">
      <alignment horizontal="center" vertical="top"/>
    </xf>
    <xf numFmtId="0" fontId="31" fillId="5" borderId="2" xfId="0" applyFont="1" applyFill="1" applyBorder="1" applyAlignment="1">
      <alignment horizontal="center" vertical="center"/>
    </xf>
    <xf numFmtId="0" fontId="31" fillId="5" borderId="8" xfId="0" applyFont="1" applyFill="1" applyBorder="1" applyAlignment="1">
      <alignment horizontal="center" vertical="center"/>
    </xf>
    <xf numFmtId="0" fontId="31" fillId="5" borderId="77" xfId="0" applyFont="1" applyFill="1" applyBorder="1" applyAlignment="1">
      <alignment horizontal="center" vertical="center"/>
    </xf>
    <xf numFmtId="0" fontId="38" fillId="5" borderId="3" xfId="0" applyFont="1" applyFill="1" applyBorder="1" applyAlignment="1">
      <alignment horizontal="center" vertical="center" wrapText="1"/>
    </xf>
    <xf numFmtId="0" fontId="38" fillId="5" borderId="2" xfId="0" applyFont="1" applyFill="1" applyBorder="1" applyAlignment="1">
      <alignment horizontal="center" vertical="center" wrapText="1"/>
    </xf>
    <xf numFmtId="0" fontId="38" fillId="5" borderId="11" xfId="0" applyFont="1" applyFill="1" applyBorder="1" applyAlignment="1">
      <alignment horizontal="center" vertical="center" textRotation="255"/>
    </xf>
    <xf numFmtId="0" fontId="38" fillId="5" borderId="16" xfId="0" applyFont="1" applyFill="1" applyBorder="1" applyAlignment="1">
      <alignment horizontal="center" vertical="center" textRotation="255"/>
    </xf>
    <xf numFmtId="0" fontId="48" fillId="0" borderId="30" xfId="0" applyFont="1" applyBorder="1" applyAlignment="1">
      <alignment horizontal="left" vertical="top" wrapText="1"/>
    </xf>
    <xf numFmtId="0" fontId="48" fillId="0" borderId="14" xfId="0" applyFont="1" applyBorder="1" applyAlignment="1">
      <alignment horizontal="left" vertical="top" wrapText="1"/>
    </xf>
    <xf numFmtId="0" fontId="48" fillId="0" borderId="29" xfId="0" applyFont="1" applyBorder="1" applyAlignment="1">
      <alignment horizontal="left" vertical="top" wrapText="1"/>
    </xf>
  </cellXfs>
  <cellStyles count="18">
    <cellStyle name="ハイパーリンク" xfId="16" builtinId="8"/>
    <cellStyle name="桁区切り" xfId="1" builtinId="6"/>
    <cellStyle name="桁区切り 2" xfId="3"/>
    <cellStyle name="桁区切り 2 2" xfId="4"/>
    <cellStyle name="桁区切り 2 3" xfId="5"/>
    <cellStyle name="桁区切り 3" xfId="6"/>
    <cellStyle name="桁区切り 4" xfId="7"/>
    <cellStyle name="桁区切り 5" xfId="2"/>
    <cellStyle name="通貨 2" xfId="8"/>
    <cellStyle name="標準" xfId="0" builtinId="0"/>
    <cellStyle name="標準 2" xfId="9"/>
    <cellStyle name="標準 2 2" xfId="10"/>
    <cellStyle name="標準 2 2 2" xfId="11"/>
    <cellStyle name="標準 3" xfId="12"/>
    <cellStyle name="標準 4" xfId="13"/>
    <cellStyle name="標準 5" xfId="14"/>
    <cellStyle name="標準 6" xfId="15"/>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526144</xdr:colOff>
      <xdr:row>33</xdr:row>
      <xdr:rowOff>216807</xdr:rowOff>
    </xdr:from>
    <xdr:ext cx="3781425" cy="3910693"/>
    <xdr:sp macro="" textlink="">
      <xdr:nvSpPr>
        <xdr:cNvPr id="2" name="角丸四角形吹き出し 1">
          <a:extLst>
            <a:ext uri="{FF2B5EF4-FFF2-40B4-BE49-F238E27FC236}">
              <a16:creationId xmlns:a16="http://schemas.microsoft.com/office/drawing/2014/main" xmlns="" id="{00000000-0008-0000-0000-000006000000}"/>
            </a:ext>
          </a:extLst>
        </xdr:cNvPr>
        <xdr:cNvSpPr/>
      </xdr:nvSpPr>
      <xdr:spPr>
        <a:xfrm>
          <a:off x="10324194" y="7982857"/>
          <a:ext cx="3781425" cy="3910693"/>
        </a:xfrm>
        <a:prstGeom prst="wedgeRoundRectCallout">
          <a:avLst>
            <a:gd name="adj1" fmla="val -49655"/>
            <a:gd name="adj2" fmla="val -1884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lIns="36000" rIns="36000" rtlCol="0" anchor="t">
          <a:noAutofit/>
        </a:bodyPr>
        <a:lstStyle/>
        <a:p>
          <a:r>
            <a:rPr lang="ja-JP" altLang="en-US" sz="1100" b="0" i="0">
              <a:solidFill>
                <a:schemeClr val="dk1"/>
              </a:solidFill>
              <a:effectLst/>
              <a:latin typeface="+mn-lt"/>
              <a:ea typeface="+mn-ea"/>
              <a:cs typeface="+mn-cs"/>
            </a:rPr>
            <a:t>交付金申請上限額について</a:t>
          </a:r>
        </a:p>
        <a:p>
          <a:r>
            <a:rPr lang="ja-JP" altLang="en-US" sz="1100" b="0" i="0">
              <a:solidFill>
                <a:schemeClr val="dk1"/>
              </a:solidFill>
              <a:effectLst/>
              <a:latin typeface="+mn-lt"/>
              <a:ea typeface="+mn-ea"/>
              <a:cs typeface="+mn-cs"/>
            </a:rPr>
            <a:t> </a:t>
          </a:r>
          <a:endParaRPr lang="ja-JP" altLang="ja-JP">
            <a:effectLst/>
          </a:endParaRPr>
        </a:p>
        <a:p>
          <a:r>
            <a:rPr lang="ja-JP" altLang="ja-JP" sz="1100" b="0" i="0">
              <a:solidFill>
                <a:schemeClr val="dk1"/>
              </a:solidFill>
              <a:effectLst/>
              <a:latin typeface="+mn-lt"/>
              <a:ea typeface="+mn-ea"/>
              <a:cs typeface="+mn-cs"/>
            </a:rPr>
            <a:t>・活動別の交付金申請上限額は、実績で再計算されます。</a:t>
          </a:r>
          <a:endParaRPr lang="ja-JP" altLang="ja-JP">
            <a:effectLst/>
          </a:endParaRPr>
        </a:p>
        <a:p>
          <a:r>
            <a:rPr lang="ja-JP" altLang="ja-JP" sz="1100" b="0" i="0">
              <a:solidFill>
                <a:schemeClr val="dk1"/>
              </a:solidFill>
              <a:effectLst/>
              <a:latin typeface="+mn-lt"/>
              <a:ea typeface="+mn-ea"/>
              <a:cs typeface="+mn-cs"/>
            </a:rPr>
            <a:t>（予算計画時の上限額で固定されるわけではありません。実績が優先されます。）</a:t>
          </a:r>
          <a:endParaRPr lang="ja-JP" altLang="ja-JP">
            <a:effectLst/>
          </a:endParaRPr>
        </a:p>
        <a:p>
          <a:r>
            <a:rPr lang="ja-JP" altLang="ja-JP" sz="1100" b="0" i="0">
              <a:solidFill>
                <a:schemeClr val="dk1"/>
              </a:solidFill>
              <a:effectLst/>
              <a:latin typeface="+mn-lt"/>
              <a:ea typeface="+mn-ea"/>
              <a:cs typeface="+mn-cs"/>
            </a:rPr>
            <a:t> </a:t>
          </a:r>
          <a:endParaRPr lang="ja-JP" altLang="ja-JP">
            <a:effectLst/>
          </a:endParaRPr>
        </a:p>
        <a:p>
          <a:r>
            <a:rPr lang="ja-JP" altLang="ja-JP" sz="1100" b="0" i="0">
              <a:solidFill>
                <a:schemeClr val="dk1"/>
              </a:solidFill>
              <a:effectLst/>
              <a:latin typeface="+mn-lt"/>
              <a:ea typeface="+mn-ea"/>
              <a:cs typeface="+mn-cs"/>
            </a:rPr>
            <a:t>・交付金申請上限額よりも対象経費の合計額が下回った場合、対象経費の合計額が交付申請上限額となります。</a:t>
          </a:r>
          <a:endParaRPr lang="ja-JP" altLang="ja-JP">
            <a:effectLst/>
          </a:endParaRPr>
        </a:p>
        <a:p>
          <a:endParaRPr lang="en-US" altLang="ja-JP" sz="1100" b="0" i="0">
            <a:solidFill>
              <a:schemeClr val="dk1"/>
            </a:solidFill>
            <a:effectLst/>
            <a:latin typeface="+mn-lt"/>
            <a:ea typeface="+mn-ea"/>
            <a:cs typeface="+mn-cs"/>
          </a:endParaRPr>
        </a:p>
        <a:p>
          <a:r>
            <a:rPr lang="ja-JP" altLang="en-US" sz="1100" b="0" i="0">
              <a:solidFill>
                <a:schemeClr val="dk1"/>
              </a:solidFill>
              <a:effectLst/>
              <a:latin typeface="+mn-lt"/>
              <a:ea typeface="+mn-ea"/>
              <a:cs typeface="+mn-cs"/>
            </a:rPr>
            <a:t>・</a:t>
          </a:r>
          <a:r>
            <a:rPr lang="ja-JP" altLang="en-US" sz="1100" b="0" i="0">
              <a:solidFill>
                <a:sysClr val="windowText" lastClr="000000"/>
              </a:solidFill>
              <a:effectLst/>
              <a:latin typeface="+mn-lt"/>
              <a:ea typeface="+mn-ea"/>
              <a:cs typeface="+mn-cs"/>
            </a:rPr>
            <a:t>同一申請額区分内では交付金の付け替えが可能なため、実績での交付金申請上限額の範囲内であれば、内示を受けた交付金額を超えて、交付金を申請することができます。</a:t>
          </a:r>
        </a:p>
        <a:p>
          <a:r>
            <a:rPr lang="ja-JP" altLang="en-US" sz="1100" b="0" i="0">
              <a:solidFill>
                <a:sysClr val="windowText" lastClr="000000"/>
              </a:solidFill>
              <a:effectLst/>
              <a:latin typeface="+mn-lt"/>
              <a:ea typeface="+mn-ea"/>
              <a:cs typeface="+mn-cs"/>
            </a:rPr>
            <a:t>ただし、その場合、同一区分内の他の活動への交付金が減額されることになります。（申請額区分の交付金内示合計額を超えて申請することはできません。）</a:t>
          </a:r>
        </a:p>
        <a:p>
          <a:r>
            <a:rPr lang="ja-JP" altLang="en-US" sz="1100" b="0" i="0">
              <a:solidFill>
                <a:sysClr val="windowText" lastClr="000000"/>
              </a:solidFill>
              <a:effectLst/>
              <a:latin typeface="+mn-lt"/>
              <a:ea typeface="+mn-ea"/>
              <a:cs typeface="+mn-cs"/>
            </a:rPr>
            <a:t> </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9;&#26377;&#12489;&#12521;&#12452;&#12502;/A004_D-FUND/&#9733;D-fund&#36039;&#26009;/2018&#24180;&#24230;/&#9733;2019&#24180;&#24230;&#29992;_&#30003;&#35531;&#65295;&#22577;&#21578;&#27096;&#24335;_&#23436;&#25104;&#20998;/2019&#24180;&#24230;&#29256;_&#12304;&#30003;&#35531;&#65295;&#22577;&#21578;&#26360;&#39006;&#12305;&#27096;&#24335;_20180801/2019&#24180;&#24230;&#29256;&#12304;&#27096;&#24335;3-2&#9313;&#65374;3-4_A&#12305;&#27963;&#21205;&#21029;%20&#21454;&#25903;&#22577;&#21578;&#26360;&#12539;&#25903;&#20986;&#26126;&#32048;&#26360;&#12539;&#27963;&#21205;&#22577;&#21578;&#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3-2②_A（活動別　収支報告書）"/>
      <sheetName val="様式3-3_A（支出明細書）"/>
      <sheetName val="様式3-4_A（活動報告書）"/>
      <sheetName val="ファンドＡ対象経費"/>
      <sheetName val="区分表"/>
    </sheetNames>
    <sheetDataSet>
      <sheetData sheetId="0" refreshError="1"/>
      <sheetData sheetId="1" refreshError="1"/>
      <sheetData sheetId="2" refreshError="1"/>
      <sheetData sheetId="3" refreshError="1"/>
      <sheetData sheetId="4">
        <row r="2">
          <cell r="B2" t="str">
            <v>育成環境整備事業</v>
          </cell>
          <cell r="C2" t="str">
            <v>普及促進事業</v>
          </cell>
          <cell r="D2" t="str">
            <v>人材養成事業</v>
          </cell>
          <cell r="E2" t="str">
            <v>競技環境整備事業</v>
          </cell>
          <cell r="F2" t="str">
            <v>_3×3事業</v>
          </cell>
          <cell r="G2" t="str">
            <v>社会貢献事業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G57"/>
  <sheetViews>
    <sheetView showGridLines="0" tabSelected="1" zoomScale="70" zoomScaleNormal="70" zoomScaleSheetLayoutView="85" zoomScalePageLayoutView="70" workbookViewId="0">
      <selection activeCell="D12" sqref="D12:J12"/>
    </sheetView>
  </sheetViews>
  <sheetFormatPr defaultColWidth="9" defaultRowHeight="13.5"/>
  <cols>
    <col min="1" max="1" width="2.375" style="24" customWidth="1"/>
    <col min="2" max="2" width="11.5" style="24" customWidth="1"/>
    <col min="3" max="3" width="3.625" style="24" customWidth="1"/>
    <col min="4" max="4" width="11.625" style="24" customWidth="1"/>
    <col min="5" max="6" width="12.625" style="24" customWidth="1"/>
    <col min="7" max="7" width="15" style="24" customWidth="1"/>
    <col min="8" max="10" width="14.625" style="24" customWidth="1"/>
    <col min="11" max="15" width="9" style="24"/>
    <col min="16" max="16" width="13.125" style="24" bestFit="1" customWidth="1"/>
    <col min="17" max="20" width="9" style="24"/>
    <col min="21" max="33" width="9" style="24" hidden="1" customWidth="1"/>
    <col min="34" max="34" width="9" style="24" customWidth="1"/>
    <col min="35" max="16384" width="9" style="24"/>
  </cols>
  <sheetData>
    <row r="1" spans="1:33" ht="15" thickBot="1">
      <c r="A1" s="23"/>
      <c r="B1" s="23" t="s">
        <v>235</v>
      </c>
      <c r="C1" s="23"/>
      <c r="I1" s="178" t="s">
        <v>179</v>
      </c>
      <c r="J1" s="178"/>
      <c r="U1" s="144" t="s">
        <v>53</v>
      </c>
      <c r="V1" s="41"/>
      <c r="W1" s="41"/>
      <c r="X1" s="41"/>
      <c r="Y1" s="41"/>
      <c r="Z1" s="41"/>
      <c r="AA1" s="41"/>
      <c r="AB1" s="41"/>
      <c r="AC1" s="41"/>
      <c r="AD1" s="145" t="s">
        <v>97</v>
      </c>
      <c r="AE1" s="41"/>
      <c r="AF1" s="41"/>
      <c r="AG1" s="41"/>
    </row>
    <row r="2" spans="1:33" ht="33.6" customHeight="1" thickBot="1">
      <c r="A2" s="229" t="s">
        <v>234</v>
      </c>
      <c r="B2" s="229"/>
      <c r="C2" s="229"/>
      <c r="D2" s="229"/>
      <c r="E2" s="229"/>
      <c r="F2" s="229"/>
      <c r="G2" s="229"/>
      <c r="H2" s="229"/>
      <c r="I2" s="229"/>
      <c r="J2" s="229"/>
      <c r="U2" s="146" t="s">
        <v>180</v>
      </c>
      <c r="V2" s="147" t="s">
        <v>181</v>
      </c>
      <c r="W2" s="147" t="s">
        <v>182</v>
      </c>
      <c r="X2" s="147" t="s">
        <v>183</v>
      </c>
      <c r="Y2" s="147" t="s">
        <v>184</v>
      </c>
      <c r="Z2" s="148" t="s">
        <v>186</v>
      </c>
      <c r="AA2" s="147" t="s">
        <v>185</v>
      </c>
      <c r="AB2" s="41"/>
      <c r="AC2" s="41"/>
      <c r="AD2" s="149" t="s">
        <v>83</v>
      </c>
      <c r="AE2" s="150"/>
      <c r="AF2" s="150" t="s">
        <v>172</v>
      </c>
      <c r="AG2" s="151" t="s">
        <v>173</v>
      </c>
    </row>
    <row r="3" spans="1:33" ht="14.25">
      <c r="A3" s="25"/>
      <c r="B3" s="25"/>
      <c r="C3" s="25"/>
      <c r="D3" s="25"/>
      <c r="E3" s="25"/>
      <c r="F3" s="25"/>
      <c r="G3" s="25"/>
      <c r="H3" s="25"/>
      <c r="I3" s="26"/>
      <c r="J3" s="11"/>
      <c r="U3" s="254" t="s">
        <v>47</v>
      </c>
      <c r="V3" s="152" t="s">
        <v>54</v>
      </c>
      <c r="W3" s="147" t="s">
        <v>46</v>
      </c>
      <c r="X3" s="147" t="s">
        <v>86</v>
      </c>
      <c r="Y3" s="147" t="s">
        <v>88</v>
      </c>
      <c r="Z3" s="147" t="s">
        <v>45</v>
      </c>
      <c r="AA3" s="147" t="s">
        <v>44</v>
      </c>
      <c r="AB3" s="41"/>
      <c r="AC3" s="41"/>
      <c r="AD3" s="153" t="s">
        <v>84</v>
      </c>
      <c r="AE3" s="154" t="s">
        <v>102</v>
      </c>
      <c r="AF3" s="155">
        <v>0.4</v>
      </c>
      <c r="AG3" s="156">
        <f>ROUND(ﾌｧﾝﾄﾞA収支報告書!$E$47*AF3,-3)</f>
        <v>0</v>
      </c>
    </row>
    <row r="4" spans="1:33" ht="20.100000000000001" customHeight="1">
      <c r="A4" s="27"/>
      <c r="B4" s="27"/>
      <c r="C4" s="27"/>
      <c r="G4" s="117" t="s">
        <v>58</v>
      </c>
      <c r="H4" s="230" t="s">
        <v>279</v>
      </c>
      <c r="I4" s="230"/>
      <c r="J4" s="230"/>
      <c r="U4" s="255"/>
      <c r="V4" s="152" t="s">
        <v>277</v>
      </c>
      <c r="W4" s="147" t="s">
        <v>43</v>
      </c>
      <c r="X4" s="147" t="s">
        <v>158</v>
      </c>
      <c r="Y4" s="147" t="s">
        <v>89</v>
      </c>
      <c r="Z4" s="147" t="s">
        <v>41</v>
      </c>
      <c r="AA4" s="147" t="s">
        <v>40</v>
      </c>
      <c r="AB4" s="41"/>
      <c r="AC4" s="41"/>
      <c r="AD4" s="157" t="s">
        <v>277</v>
      </c>
      <c r="AE4" s="158" t="s">
        <v>276</v>
      </c>
      <c r="AF4" s="159">
        <v>0.4</v>
      </c>
      <c r="AG4" s="160">
        <f>ROUND(ﾌｧﾝﾄﾞA収支報告書!$E$47*AF4,-3)</f>
        <v>0</v>
      </c>
    </row>
    <row r="5" spans="1:33" ht="20.100000000000001" customHeight="1" thickBot="1">
      <c r="A5" s="124"/>
      <c r="B5" s="27"/>
      <c r="C5" s="27"/>
      <c r="G5" s="117" t="s">
        <v>59</v>
      </c>
      <c r="H5" s="231" t="s">
        <v>280</v>
      </c>
      <c r="I5" s="231"/>
      <c r="J5" s="231"/>
      <c r="U5" s="255"/>
      <c r="V5" s="152" t="s">
        <v>85</v>
      </c>
      <c r="W5" s="147" t="s">
        <v>38</v>
      </c>
      <c r="X5" s="147" t="s">
        <v>42</v>
      </c>
      <c r="Y5" s="147" t="s">
        <v>90</v>
      </c>
      <c r="Z5" s="147"/>
      <c r="AA5" s="147"/>
      <c r="AB5" s="41"/>
      <c r="AC5" s="41"/>
      <c r="AD5" s="157" t="s">
        <v>85</v>
      </c>
      <c r="AE5" s="158" t="s">
        <v>103</v>
      </c>
      <c r="AF5" s="159">
        <v>0.4</v>
      </c>
      <c r="AG5" s="160">
        <f>ROUND(ﾌｧﾝﾄﾞA収支報告書!$E$47*AF5,-3)</f>
        <v>0</v>
      </c>
    </row>
    <row r="6" spans="1:33" ht="20.100000000000001" customHeight="1" thickBot="1">
      <c r="A6" s="124"/>
      <c r="B6" s="27"/>
      <c r="C6" s="27"/>
      <c r="G6" s="117" t="s">
        <v>60</v>
      </c>
      <c r="H6" s="231" t="s">
        <v>281</v>
      </c>
      <c r="I6" s="231"/>
      <c r="J6" s="231"/>
      <c r="U6" s="255"/>
      <c r="V6" s="152"/>
      <c r="W6" s="147"/>
      <c r="X6" s="147" t="s">
        <v>39</v>
      </c>
      <c r="Y6" s="147" t="s">
        <v>37</v>
      </c>
      <c r="Z6" s="147"/>
      <c r="AA6" s="147"/>
      <c r="AB6" s="41"/>
      <c r="AC6" s="41"/>
      <c r="AD6" s="149" t="s">
        <v>52</v>
      </c>
      <c r="AE6" s="150"/>
      <c r="AF6" s="150"/>
      <c r="AG6" s="151"/>
    </row>
    <row r="7" spans="1:33" ht="16.5" customHeight="1">
      <c r="A7" s="27"/>
      <c r="B7" s="27"/>
      <c r="C7" s="27"/>
      <c r="G7" s="74"/>
      <c r="H7" s="232"/>
      <c r="I7" s="232"/>
      <c r="J7" s="232"/>
      <c r="U7" s="255"/>
      <c r="V7" s="152"/>
      <c r="W7" s="147"/>
      <c r="X7" s="147" t="s">
        <v>87</v>
      </c>
      <c r="Y7" s="147" t="s">
        <v>35</v>
      </c>
      <c r="Z7" s="147"/>
      <c r="AA7" s="147"/>
      <c r="AB7" s="41"/>
      <c r="AC7" s="41"/>
      <c r="AD7" s="153" t="s">
        <v>46</v>
      </c>
      <c r="AE7" s="154" t="s">
        <v>159</v>
      </c>
      <c r="AF7" s="155">
        <v>0.75</v>
      </c>
      <c r="AG7" s="156">
        <f>ROUND(ﾌｧﾝﾄﾞA収支報告書!$E$47*AF7,-3)</f>
        <v>0</v>
      </c>
    </row>
    <row r="8" spans="1:33" ht="16.5" customHeight="1">
      <c r="A8" s="15"/>
      <c r="B8" s="28"/>
      <c r="C8" s="28"/>
      <c r="D8" s="28"/>
      <c r="G8" s="77"/>
      <c r="H8" s="263"/>
      <c r="I8" s="264"/>
      <c r="J8" s="264"/>
      <c r="U8" s="255"/>
      <c r="V8" s="152"/>
      <c r="W8" s="147"/>
      <c r="X8" s="147" t="s">
        <v>36</v>
      </c>
      <c r="Y8" s="147" t="s">
        <v>34</v>
      </c>
      <c r="Z8" s="147"/>
      <c r="AA8" s="147"/>
      <c r="AB8" s="41"/>
      <c r="AC8" s="41"/>
      <c r="AD8" s="157" t="s">
        <v>43</v>
      </c>
      <c r="AE8" s="158" t="s">
        <v>160</v>
      </c>
      <c r="AF8" s="159">
        <v>0.75</v>
      </c>
      <c r="AG8" s="160">
        <f>ROUND(ﾌｧﾝﾄﾞA収支報告書!$E$47*AF8,-3)</f>
        <v>0</v>
      </c>
    </row>
    <row r="9" spans="1:33" ht="14.25" thickBot="1">
      <c r="A9" s="233"/>
      <c r="B9" s="233"/>
      <c r="C9" s="233"/>
      <c r="D9" s="233"/>
      <c r="E9" s="233"/>
      <c r="F9" s="142"/>
      <c r="G9" s="142"/>
      <c r="H9" s="142"/>
      <c r="I9" s="142"/>
      <c r="U9" s="255"/>
      <c r="V9" s="152"/>
      <c r="W9" s="147"/>
      <c r="X9" s="147"/>
      <c r="Y9" s="147" t="s">
        <v>91</v>
      </c>
      <c r="Z9" s="147"/>
      <c r="AA9" s="147"/>
      <c r="AB9" s="41"/>
      <c r="AC9" s="41"/>
      <c r="AD9" s="161" t="s">
        <v>38</v>
      </c>
      <c r="AE9" s="162" t="s">
        <v>161</v>
      </c>
      <c r="AF9" s="163">
        <v>0.75</v>
      </c>
      <c r="AG9" s="164">
        <f>ROUND(ﾌｧﾝﾄﾞA収支報告書!$E$47*AF9,-3)</f>
        <v>0</v>
      </c>
    </row>
    <row r="10" spans="1:33" ht="21.6" customHeight="1" thickBot="1">
      <c r="A10" s="240" t="s">
        <v>61</v>
      </c>
      <c r="B10" s="241"/>
      <c r="C10" s="242"/>
      <c r="D10" s="234" t="s">
        <v>282</v>
      </c>
      <c r="E10" s="235"/>
      <c r="F10" s="235"/>
      <c r="G10" s="235"/>
      <c r="H10" s="235"/>
      <c r="I10" s="235"/>
      <c r="J10" s="236"/>
      <c r="U10" s="255"/>
      <c r="V10" s="152"/>
      <c r="W10" s="147"/>
      <c r="X10" s="147"/>
      <c r="Y10" s="147" t="s">
        <v>92</v>
      </c>
      <c r="Z10" s="147"/>
      <c r="AA10" s="147"/>
      <c r="AB10" s="41"/>
      <c r="AC10" s="41"/>
      <c r="AD10" s="149" t="s">
        <v>51</v>
      </c>
      <c r="AE10" s="150"/>
      <c r="AF10" s="150"/>
      <c r="AG10" s="151"/>
    </row>
    <row r="11" spans="1:33" ht="21.6" customHeight="1">
      <c r="A11" s="243" t="s">
        <v>62</v>
      </c>
      <c r="B11" s="244"/>
      <c r="C11" s="245"/>
      <c r="D11" s="234" t="s">
        <v>283</v>
      </c>
      <c r="E11" s="235"/>
      <c r="F11" s="235"/>
      <c r="G11" s="235"/>
      <c r="H11" s="235"/>
      <c r="I11" s="235"/>
      <c r="J11" s="236"/>
      <c r="U11" s="255"/>
      <c r="V11" s="152"/>
      <c r="W11" s="147"/>
      <c r="X11" s="147"/>
      <c r="Y11" s="147" t="s">
        <v>93</v>
      </c>
      <c r="Z11" s="147"/>
      <c r="AA11" s="147"/>
      <c r="AB11" s="41"/>
      <c r="AC11" s="41"/>
      <c r="AD11" s="153" t="s">
        <v>86</v>
      </c>
      <c r="AE11" s="154" t="s">
        <v>162</v>
      </c>
      <c r="AF11" s="165">
        <f>ﾌｧﾝﾄﾞA収支報告書!$E$47-(ﾌｧﾝﾄﾞA収支報告書!$E$24+ﾌｧﾝﾄﾞA収支報告書!$E$27)</f>
        <v>0</v>
      </c>
      <c r="AG11" s="166" t="str">
        <f>IF(ﾌｧﾝﾄﾞA収支報告書!$E$24+ﾌｧﾝﾄﾞA収支報告書!$E$27&lt;ﾌｧﾝﾄﾞA収支報告書!$E$47,ROUND(AF11,-3),"対象外")</f>
        <v>対象外</v>
      </c>
    </row>
    <row r="12" spans="1:33" ht="21.6" customHeight="1">
      <c r="A12" s="246" t="s">
        <v>177</v>
      </c>
      <c r="B12" s="247"/>
      <c r="C12" s="248"/>
      <c r="D12" s="266" t="s">
        <v>284</v>
      </c>
      <c r="E12" s="235"/>
      <c r="F12" s="235"/>
      <c r="G12" s="235"/>
      <c r="H12" s="235"/>
      <c r="I12" s="235"/>
      <c r="J12" s="236"/>
      <c r="U12" s="255"/>
      <c r="V12" s="152"/>
      <c r="W12" s="147"/>
      <c r="X12" s="147"/>
      <c r="Y12" s="147" t="s">
        <v>33</v>
      </c>
      <c r="Z12" s="147"/>
      <c r="AA12" s="147"/>
      <c r="AB12" s="41"/>
      <c r="AC12" s="41"/>
      <c r="AD12" s="153" t="s">
        <v>158</v>
      </c>
      <c r="AE12" s="154" t="s">
        <v>104</v>
      </c>
      <c r="AF12" s="167">
        <f>ROUNDDOWN(F34,-3)</f>
        <v>0</v>
      </c>
      <c r="AG12" s="156">
        <f>AF12</f>
        <v>0</v>
      </c>
    </row>
    <row r="13" spans="1:33" ht="21.6" customHeight="1">
      <c r="A13" s="246" t="s">
        <v>273</v>
      </c>
      <c r="B13" s="247"/>
      <c r="C13" s="248"/>
      <c r="D13" s="249"/>
      <c r="E13" s="250"/>
      <c r="F13" s="179" t="s">
        <v>274</v>
      </c>
      <c r="G13" s="249"/>
      <c r="H13" s="251"/>
      <c r="I13" s="252"/>
      <c r="J13" s="253"/>
      <c r="U13" s="255"/>
      <c r="V13" s="152"/>
      <c r="W13" s="147"/>
      <c r="X13" s="147"/>
      <c r="Y13" s="147" t="s">
        <v>163</v>
      </c>
      <c r="Z13" s="147"/>
      <c r="AA13" s="147"/>
      <c r="AB13" s="41"/>
      <c r="AC13" s="41"/>
      <c r="AD13" s="157" t="s">
        <v>42</v>
      </c>
      <c r="AE13" s="158" t="s">
        <v>105</v>
      </c>
      <c r="AF13" s="168">
        <f>ﾌｧﾝﾄﾞA収支報告書!$E$47-(ﾌｧﾝﾄﾞA収支報告書!$E$24+ﾌｧﾝﾄﾞA収支報告書!$E$27)</f>
        <v>0</v>
      </c>
      <c r="AG13" s="169" t="str">
        <f>IF(ﾌｧﾝﾄﾞA収支報告書!$E$24+ﾌｧﾝﾄﾞA収支報告書!$E$27&lt;ﾌｧﾝﾄﾞA収支報告書!$E$47,ROUND(AF13,-3),"対象外")</f>
        <v>対象外</v>
      </c>
    </row>
    <row r="14" spans="1:33" ht="21.6" customHeight="1">
      <c r="A14" s="246" t="s">
        <v>275</v>
      </c>
      <c r="B14" s="247"/>
      <c r="C14" s="248"/>
      <c r="D14" s="237"/>
      <c r="E14" s="238"/>
      <c r="F14" s="238"/>
      <c r="G14" s="238"/>
      <c r="H14" s="238"/>
      <c r="I14" s="238"/>
      <c r="J14" s="239"/>
      <c r="U14" s="255"/>
      <c r="V14" s="152"/>
      <c r="W14" s="147"/>
      <c r="X14" s="147"/>
      <c r="Y14" s="147" t="s">
        <v>94</v>
      </c>
      <c r="Z14" s="147"/>
      <c r="AA14" s="147"/>
      <c r="AB14" s="41"/>
      <c r="AC14" s="41"/>
      <c r="AD14" s="157" t="s">
        <v>39</v>
      </c>
      <c r="AE14" s="158" t="s">
        <v>106</v>
      </c>
      <c r="AF14" s="159">
        <v>0.75</v>
      </c>
      <c r="AG14" s="160">
        <f>ROUND(ﾌｧﾝﾄﾞA収支報告書!$E$47*AF14,-3)</f>
        <v>0</v>
      </c>
    </row>
    <row r="15" spans="1:33" ht="14.25" customHeight="1">
      <c r="A15" s="29"/>
      <c r="B15" s="29"/>
      <c r="C15" s="29"/>
      <c r="D15" s="29"/>
      <c r="E15" s="29"/>
      <c r="F15" s="29"/>
      <c r="G15" s="29"/>
      <c r="H15" s="29"/>
      <c r="I15" s="29"/>
      <c r="J15" s="29"/>
      <c r="U15" s="256"/>
      <c r="V15" s="152"/>
      <c r="W15" s="147"/>
      <c r="X15" s="147"/>
      <c r="Y15" s="147"/>
      <c r="Z15" s="147"/>
      <c r="AA15" s="147"/>
      <c r="AB15" s="41"/>
      <c r="AC15" s="41"/>
      <c r="AD15" s="157" t="s">
        <v>87</v>
      </c>
      <c r="AE15" s="158" t="s">
        <v>107</v>
      </c>
      <c r="AF15" s="168">
        <f>ﾌｧﾝﾄﾞA収支報告書!$E$47-(ﾌｧﾝﾄﾞA収支報告書!$E$24+ﾌｧﾝﾄﾞA収支報告書!$E$27)</f>
        <v>0</v>
      </c>
      <c r="AG15" s="169" t="str">
        <f>IF(ﾌｧﾝﾄﾞA収支報告書!$E$24+ﾌｧﾝﾄﾞA収支報告書!$E$27&lt;ﾌｧﾝﾄﾞA収支報告書!$E$47,ROUND(AF15,-3),"対象外")</f>
        <v>対象外</v>
      </c>
    </row>
    <row r="16" spans="1:33" s="31" customFormat="1" ht="17.45" customHeight="1" thickBot="1">
      <c r="A16" s="31" t="s">
        <v>9</v>
      </c>
      <c r="B16" s="30"/>
      <c r="C16" s="30"/>
      <c r="D16" s="30"/>
      <c r="E16" s="265" t="s">
        <v>7</v>
      </c>
      <c r="F16" s="265"/>
      <c r="G16" s="265"/>
      <c r="H16" s="265"/>
      <c r="I16" s="265"/>
      <c r="J16" s="265"/>
      <c r="U16" s="41"/>
      <c r="V16" s="41"/>
      <c r="W16" s="41"/>
      <c r="X16" s="41"/>
      <c r="Y16" s="41"/>
      <c r="Z16" s="41"/>
      <c r="AA16" s="41"/>
      <c r="AB16" s="41"/>
      <c r="AC16" s="41"/>
      <c r="AD16" s="161" t="s">
        <v>36</v>
      </c>
      <c r="AE16" s="162" t="s">
        <v>108</v>
      </c>
      <c r="AF16" s="163">
        <v>0.75</v>
      </c>
      <c r="AG16" s="164">
        <f>ROUND(ﾌｧﾝﾄﾞA収支報告書!$E$47*AF16,-3)</f>
        <v>0</v>
      </c>
    </row>
    <row r="17" spans="1:33" s="31" customFormat="1" ht="17.45" customHeight="1" thickBot="1">
      <c r="A17" s="208" t="s">
        <v>5</v>
      </c>
      <c r="B17" s="209"/>
      <c r="C17" s="210"/>
      <c r="D17" s="125" t="s">
        <v>70</v>
      </c>
      <c r="E17" s="125" t="s">
        <v>98</v>
      </c>
      <c r="F17" s="217" t="s">
        <v>8</v>
      </c>
      <c r="G17" s="218"/>
      <c r="H17" s="218"/>
      <c r="I17" s="218"/>
      <c r="J17" s="219"/>
      <c r="O17" s="207" t="s">
        <v>30</v>
      </c>
      <c r="P17" s="207"/>
      <c r="Q17" s="32"/>
      <c r="R17" s="10"/>
      <c r="S17" s="3"/>
      <c r="U17" s="41"/>
      <c r="V17" s="41"/>
      <c r="W17" s="41"/>
      <c r="X17" s="41"/>
      <c r="Y17" s="41"/>
      <c r="Z17" s="41"/>
      <c r="AA17" s="41"/>
      <c r="AB17" s="41"/>
      <c r="AC17" s="41"/>
      <c r="AD17" s="149" t="s">
        <v>50</v>
      </c>
      <c r="AE17" s="150"/>
      <c r="AF17" s="150"/>
      <c r="AG17" s="151"/>
    </row>
    <row r="18" spans="1:33" s="31" customFormat="1" ht="17.45" customHeight="1" thickBot="1">
      <c r="A18" s="211" t="s">
        <v>175</v>
      </c>
      <c r="B18" s="212"/>
      <c r="C18" s="213"/>
      <c r="D18" s="78"/>
      <c r="E18" s="170">
        <f>ROUND(F53,-3)</f>
        <v>0</v>
      </c>
      <c r="F18" s="204"/>
      <c r="G18" s="205"/>
      <c r="H18" s="205"/>
      <c r="I18" s="205"/>
      <c r="J18" s="206"/>
      <c r="O18" s="143"/>
      <c r="P18" s="143"/>
      <c r="Q18" s="32" t="s">
        <v>98</v>
      </c>
      <c r="R18" s="10" t="s">
        <v>71</v>
      </c>
      <c r="S18" s="10" t="s">
        <v>72</v>
      </c>
      <c r="U18" s="41"/>
      <c r="V18" s="41"/>
      <c r="W18" s="41"/>
      <c r="X18" s="41"/>
      <c r="Y18" s="41"/>
      <c r="Z18" s="41"/>
      <c r="AA18" s="41"/>
      <c r="AB18" s="41"/>
      <c r="AC18" s="41"/>
      <c r="AD18" s="153" t="s">
        <v>88</v>
      </c>
      <c r="AE18" s="154" t="s">
        <v>109</v>
      </c>
      <c r="AF18" s="155">
        <v>0.5</v>
      </c>
      <c r="AG18" s="156">
        <f>ROUND(ﾌｧﾝﾄﾞA収支報告書!$E$47*AF18,-3)</f>
        <v>0</v>
      </c>
    </row>
    <row r="19" spans="1:33" s="31" customFormat="1" ht="17.45" customHeight="1">
      <c r="A19" s="211" t="s">
        <v>73</v>
      </c>
      <c r="B19" s="212"/>
      <c r="C19" s="213"/>
      <c r="D19" s="79"/>
      <c r="E19" s="80"/>
      <c r="F19" s="204"/>
      <c r="G19" s="205"/>
      <c r="H19" s="205"/>
      <c r="I19" s="205"/>
      <c r="J19" s="206"/>
      <c r="O19" s="4">
        <v>1</v>
      </c>
      <c r="P19" s="33" t="s">
        <v>23</v>
      </c>
      <c r="Q19" s="6">
        <f>支出明細書!T4+支出明細書!T5</f>
        <v>0</v>
      </c>
      <c r="R19" s="6">
        <f>支出明細書!U4</f>
        <v>0</v>
      </c>
      <c r="S19" s="6">
        <f>支出明細書!V5</f>
        <v>0</v>
      </c>
      <c r="U19" s="41"/>
      <c r="V19" s="41"/>
      <c r="W19" s="41"/>
      <c r="X19" s="41"/>
      <c r="Y19" s="41"/>
      <c r="Z19" s="41"/>
      <c r="AA19" s="41"/>
      <c r="AB19" s="41"/>
      <c r="AC19" s="41"/>
      <c r="AD19" s="157" t="s">
        <v>89</v>
      </c>
      <c r="AE19" s="158" t="s">
        <v>110</v>
      </c>
      <c r="AF19" s="159">
        <v>0.5</v>
      </c>
      <c r="AG19" s="160">
        <f>ROUND(ﾌｧﾝﾄﾞA収支報告書!$E$47*AF19,-3)</f>
        <v>0</v>
      </c>
    </row>
    <row r="20" spans="1:33" s="31" customFormat="1" ht="17.45" customHeight="1">
      <c r="A20" s="211" t="s">
        <v>74</v>
      </c>
      <c r="B20" s="212"/>
      <c r="C20" s="213"/>
      <c r="D20" s="79"/>
      <c r="E20" s="80"/>
      <c r="F20" s="204"/>
      <c r="G20" s="205"/>
      <c r="H20" s="205"/>
      <c r="I20" s="205"/>
      <c r="J20" s="206"/>
      <c r="O20" s="4">
        <v>2</v>
      </c>
      <c r="P20" s="34" t="s">
        <v>22</v>
      </c>
      <c r="Q20" s="5">
        <f>支出明細書!T6+支出明細書!T7</f>
        <v>0</v>
      </c>
      <c r="R20" s="5">
        <f>支出明細書!U6</f>
        <v>0</v>
      </c>
      <c r="S20" s="5">
        <f>支出明細書!V7</f>
        <v>0</v>
      </c>
      <c r="U20" s="41"/>
      <c r="V20" s="41"/>
      <c r="W20" s="41"/>
      <c r="X20" s="41"/>
      <c r="Y20" s="41"/>
      <c r="Z20" s="41"/>
      <c r="AA20" s="41"/>
      <c r="AB20" s="41"/>
      <c r="AC20" s="41"/>
      <c r="AD20" s="157" t="s">
        <v>90</v>
      </c>
      <c r="AE20" s="158" t="s">
        <v>111</v>
      </c>
      <c r="AF20" s="159">
        <v>0.5</v>
      </c>
      <c r="AG20" s="160">
        <f>ROUND(ﾌｧﾝﾄﾞA収支報告書!$E$47*AF20,-3)</f>
        <v>0</v>
      </c>
    </row>
    <row r="21" spans="1:33" s="31" customFormat="1" ht="17.45" customHeight="1">
      <c r="A21" s="211" t="s">
        <v>75</v>
      </c>
      <c r="B21" s="212"/>
      <c r="C21" s="213"/>
      <c r="D21" s="79"/>
      <c r="E21" s="80"/>
      <c r="F21" s="204"/>
      <c r="G21" s="205"/>
      <c r="H21" s="205"/>
      <c r="I21" s="205"/>
      <c r="J21" s="206"/>
      <c r="O21" s="4">
        <v>3</v>
      </c>
      <c r="P21" s="34" t="s">
        <v>21</v>
      </c>
      <c r="Q21" s="5">
        <f>支出明細書!T8+支出明細書!T9</f>
        <v>0</v>
      </c>
      <c r="R21" s="5">
        <f>支出明細書!U8</f>
        <v>0</v>
      </c>
      <c r="S21" s="5">
        <f>支出明細書!V9</f>
        <v>0</v>
      </c>
      <c r="U21" s="41"/>
      <c r="V21" s="41"/>
      <c r="W21" s="41"/>
      <c r="X21" s="41"/>
      <c r="Y21" s="41"/>
      <c r="Z21" s="41"/>
      <c r="AA21" s="41"/>
      <c r="AB21" s="41"/>
      <c r="AC21" s="41"/>
      <c r="AD21" s="157" t="s">
        <v>37</v>
      </c>
      <c r="AE21" s="158" t="s">
        <v>112</v>
      </c>
      <c r="AF21" s="159">
        <v>0.5</v>
      </c>
      <c r="AG21" s="160">
        <f>ROUND(ﾌｧﾝﾄﾞA収支報告書!$E$47*AF21,-3)</f>
        <v>0</v>
      </c>
    </row>
    <row r="22" spans="1:33" s="31" customFormat="1" ht="17.45" customHeight="1">
      <c r="A22" s="220" t="s">
        <v>76</v>
      </c>
      <c r="B22" s="221"/>
      <c r="C22" s="222"/>
      <c r="D22" s="79"/>
      <c r="E22" s="80"/>
      <c r="F22" s="204"/>
      <c r="G22" s="205"/>
      <c r="H22" s="205"/>
      <c r="I22" s="205"/>
      <c r="J22" s="206"/>
      <c r="O22" s="4">
        <v>4</v>
      </c>
      <c r="P22" s="34" t="s">
        <v>139</v>
      </c>
      <c r="Q22" s="5">
        <f>支出明細書!T10+支出明細書!T11</f>
        <v>0</v>
      </c>
      <c r="R22" s="5">
        <f>支出明細書!U10</f>
        <v>0</v>
      </c>
      <c r="S22" s="5">
        <f>支出明細書!V11</f>
        <v>0</v>
      </c>
      <c r="U22" s="41"/>
      <c r="V22" s="41"/>
      <c r="W22" s="41"/>
      <c r="X22" s="41"/>
      <c r="Y22" s="41"/>
      <c r="Z22" s="41"/>
      <c r="AA22" s="41"/>
      <c r="AB22" s="41"/>
      <c r="AC22" s="41"/>
      <c r="AD22" s="157" t="s">
        <v>35</v>
      </c>
      <c r="AE22" s="158" t="s">
        <v>113</v>
      </c>
      <c r="AF22" s="159">
        <v>0.5</v>
      </c>
      <c r="AG22" s="160">
        <f>ROUND(ﾌｧﾝﾄﾞA収支報告書!$E$47*AF22,-3)</f>
        <v>0</v>
      </c>
    </row>
    <row r="23" spans="1:33" s="31" customFormat="1" ht="17.45" customHeight="1">
      <c r="A23" s="214" t="s">
        <v>77</v>
      </c>
      <c r="B23" s="215"/>
      <c r="C23" s="216"/>
      <c r="D23" s="79"/>
      <c r="E23" s="80"/>
      <c r="F23" s="204"/>
      <c r="G23" s="205"/>
      <c r="H23" s="205"/>
      <c r="I23" s="205"/>
      <c r="J23" s="206"/>
      <c r="O23" s="4">
        <v>5</v>
      </c>
      <c r="P23" s="34" t="s">
        <v>146</v>
      </c>
      <c r="Q23" s="5">
        <f>支出明細書!T12</f>
        <v>0</v>
      </c>
      <c r="R23" s="5">
        <f>支出明細書!U12</f>
        <v>0</v>
      </c>
      <c r="S23" s="5">
        <f>支出明細書!V12</f>
        <v>0</v>
      </c>
      <c r="U23" s="41"/>
      <c r="V23" s="41"/>
      <c r="W23" s="41"/>
      <c r="X23" s="41"/>
      <c r="Y23" s="41"/>
      <c r="Z23" s="41"/>
      <c r="AA23" s="41"/>
      <c r="AB23" s="41"/>
      <c r="AC23" s="41"/>
      <c r="AD23" s="157" t="s">
        <v>34</v>
      </c>
      <c r="AE23" s="158" t="s">
        <v>114</v>
      </c>
      <c r="AF23" s="159">
        <v>0.5</v>
      </c>
      <c r="AG23" s="160">
        <f>ROUND(ﾌｧﾝﾄﾞA収支報告書!$E$47*AF23,-3)</f>
        <v>0</v>
      </c>
    </row>
    <row r="24" spans="1:33" s="31" customFormat="1" ht="17.45" customHeight="1">
      <c r="A24" s="220" t="s">
        <v>78</v>
      </c>
      <c r="B24" s="221"/>
      <c r="C24" s="222"/>
      <c r="D24" s="79"/>
      <c r="E24" s="80"/>
      <c r="F24" s="204"/>
      <c r="G24" s="205"/>
      <c r="H24" s="205"/>
      <c r="I24" s="205"/>
      <c r="J24" s="206"/>
      <c r="O24" s="4">
        <v>6</v>
      </c>
      <c r="P24" s="34" t="s">
        <v>20</v>
      </c>
      <c r="Q24" s="5">
        <f>支出明細書!T13</f>
        <v>0</v>
      </c>
      <c r="R24" s="5">
        <f>支出明細書!U13</f>
        <v>0</v>
      </c>
      <c r="S24" s="5">
        <f>支出明細書!V13</f>
        <v>0</v>
      </c>
      <c r="U24" s="41"/>
      <c r="V24" s="41"/>
      <c r="W24" s="41"/>
      <c r="X24" s="41"/>
      <c r="Y24" s="41"/>
      <c r="Z24" s="41"/>
      <c r="AA24" s="41"/>
      <c r="AB24" s="41"/>
      <c r="AC24" s="41"/>
      <c r="AD24" s="157" t="s">
        <v>91</v>
      </c>
      <c r="AE24" s="158" t="s">
        <v>115</v>
      </c>
      <c r="AF24" s="159">
        <v>0.3</v>
      </c>
      <c r="AG24" s="160">
        <f>ROUND(ﾌｧﾝﾄﾞA収支報告書!$E$47*AF24,-3)</f>
        <v>0</v>
      </c>
    </row>
    <row r="25" spans="1:33" s="31" customFormat="1" ht="17.45" customHeight="1">
      <c r="A25" s="211" t="s">
        <v>79</v>
      </c>
      <c r="B25" s="212"/>
      <c r="C25" s="213"/>
      <c r="D25" s="79"/>
      <c r="E25" s="80"/>
      <c r="F25" s="204"/>
      <c r="G25" s="205"/>
      <c r="H25" s="205"/>
      <c r="I25" s="205"/>
      <c r="J25" s="206"/>
      <c r="O25" s="4">
        <v>7</v>
      </c>
      <c r="P25" s="34" t="s">
        <v>19</v>
      </c>
      <c r="Q25" s="5">
        <f>支出明細書!T14+支出明細書!T15</f>
        <v>0</v>
      </c>
      <c r="R25" s="5">
        <f>支出明細書!U14</f>
        <v>0</v>
      </c>
      <c r="S25" s="5">
        <f>支出明細書!V15</f>
        <v>0</v>
      </c>
      <c r="U25" s="41"/>
      <c r="V25" s="41"/>
      <c r="W25" s="41"/>
      <c r="X25" s="41"/>
      <c r="Y25" s="41"/>
      <c r="Z25" s="41"/>
      <c r="AA25" s="41"/>
      <c r="AB25" s="41"/>
      <c r="AC25" s="41"/>
      <c r="AD25" s="157" t="s">
        <v>92</v>
      </c>
      <c r="AE25" s="158" t="s">
        <v>116</v>
      </c>
      <c r="AF25" s="159">
        <v>0.3</v>
      </c>
      <c r="AG25" s="160">
        <f>ROUND(ﾌｧﾝﾄﾞA収支報告書!$E$47*AF25,-3)</f>
        <v>0</v>
      </c>
    </row>
    <row r="26" spans="1:33" s="31" customFormat="1" ht="17.45" customHeight="1">
      <c r="A26" s="211" t="s">
        <v>80</v>
      </c>
      <c r="B26" s="212"/>
      <c r="C26" s="213"/>
      <c r="D26" s="79"/>
      <c r="E26" s="80"/>
      <c r="F26" s="204"/>
      <c r="G26" s="205"/>
      <c r="H26" s="205"/>
      <c r="I26" s="205"/>
      <c r="J26" s="206"/>
      <c r="O26" s="4">
        <v>8</v>
      </c>
      <c r="P26" s="34" t="s">
        <v>18</v>
      </c>
      <c r="Q26" s="5">
        <f>支出明細書!T16</f>
        <v>0</v>
      </c>
      <c r="R26" s="5">
        <f>支出明細書!U16</f>
        <v>0</v>
      </c>
      <c r="S26" s="5">
        <f>支出明細書!V16</f>
        <v>0</v>
      </c>
      <c r="U26" s="41"/>
      <c r="V26" s="41"/>
      <c r="W26" s="41"/>
      <c r="X26" s="41"/>
      <c r="Y26" s="41"/>
      <c r="Z26" s="41"/>
      <c r="AA26" s="41"/>
      <c r="AB26" s="41"/>
      <c r="AC26" s="41"/>
      <c r="AD26" s="157" t="s">
        <v>93</v>
      </c>
      <c r="AE26" s="158" t="s">
        <v>117</v>
      </c>
      <c r="AF26" s="159">
        <v>0.3</v>
      </c>
      <c r="AG26" s="160">
        <f>ROUND(ﾌｧﾝﾄﾞA収支報告書!$E$47*AF26,-3)</f>
        <v>0</v>
      </c>
    </row>
    <row r="27" spans="1:33" s="31" customFormat="1" ht="17.45" customHeight="1">
      <c r="A27" s="220" t="s">
        <v>81</v>
      </c>
      <c r="B27" s="221"/>
      <c r="C27" s="222"/>
      <c r="D27" s="79"/>
      <c r="E27" s="80"/>
      <c r="F27" s="204"/>
      <c r="G27" s="205"/>
      <c r="H27" s="205"/>
      <c r="I27" s="205"/>
      <c r="J27" s="206"/>
      <c r="O27" s="4">
        <v>9</v>
      </c>
      <c r="P27" s="34" t="s">
        <v>17</v>
      </c>
      <c r="Q27" s="5">
        <f>支出明細書!T17+支出明細書!T18</f>
        <v>0</v>
      </c>
      <c r="R27" s="5">
        <f>支出明細書!U17</f>
        <v>0</v>
      </c>
      <c r="S27" s="5">
        <f>支出明細書!V18</f>
        <v>0</v>
      </c>
      <c r="U27" s="41"/>
      <c r="V27" s="41"/>
      <c r="W27" s="41"/>
      <c r="X27" s="41"/>
      <c r="Y27" s="41"/>
      <c r="Z27" s="41"/>
      <c r="AA27" s="41"/>
      <c r="AB27" s="41"/>
      <c r="AC27" s="41"/>
      <c r="AD27" s="157" t="s">
        <v>33</v>
      </c>
      <c r="AE27" s="158" t="s">
        <v>118</v>
      </c>
      <c r="AF27" s="159">
        <v>0.3</v>
      </c>
      <c r="AG27" s="160">
        <f>ROUND(ﾌｧﾝﾄﾞA収支報告書!$E$47*AF27,-3)</f>
        <v>0</v>
      </c>
    </row>
    <row r="28" spans="1:33" s="31" customFormat="1" ht="17.45" customHeight="1" thickBot="1">
      <c r="A28" s="223" t="s">
        <v>82</v>
      </c>
      <c r="B28" s="224"/>
      <c r="C28" s="225"/>
      <c r="D28" s="81"/>
      <c r="E28" s="81"/>
      <c r="F28" s="260"/>
      <c r="G28" s="261"/>
      <c r="H28" s="261"/>
      <c r="I28" s="261"/>
      <c r="J28" s="262"/>
      <c r="O28" s="4">
        <v>10</v>
      </c>
      <c r="P28" s="34" t="s">
        <v>16</v>
      </c>
      <c r="Q28" s="5">
        <f>支出明細書!T19</f>
        <v>0</v>
      </c>
      <c r="R28" s="5">
        <f>支出明細書!U19</f>
        <v>0</v>
      </c>
      <c r="S28" s="5">
        <f>支出明細書!V19</f>
        <v>0</v>
      </c>
      <c r="U28" s="41"/>
      <c r="V28" s="41"/>
      <c r="W28" s="41"/>
      <c r="X28" s="41"/>
      <c r="Y28" s="41"/>
      <c r="Z28" s="41"/>
      <c r="AA28" s="41"/>
      <c r="AB28" s="41"/>
      <c r="AC28" s="41"/>
      <c r="AD28" s="161" t="s">
        <v>163</v>
      </c>
      <c r="AE28" s="162" t="s">
        <v>119</v>
      </c>
      <c r="AF28" s="159">
        <v>0.3</v>
      </c>
      <c r="AG28" s="160">
        <f>ROUND(ﾌｧﾝﾄﾞA収支報告書!$E$47*AF28,-3)</f>
        <v>0</v>
      </c>
    </row>
    <row r="29" spans="1:33" s="31" customFormat="1" ht="17.45" customHeight="1" thickTop="1" thickBot="1">
      <c r="A29" s="226" t="s">
        <v>0</v>
      </c>
      <c r="B29" s="227"/>
      <c r="C29" s="228"/>
      <c r="D29" s="171">
        <f>SUM(D18:D28)</f>
        <v>0</v>
      </c>
      <c r="E29" s="82">
        <f>SUM(E18:E28)</f>
        <v>0</v>
      </c>
      <c r="F29" s="83"/>
      <c r="G29" s="84"/>
      <c r="H29" s="30"/>
      <c r="I29" s="30"/>
      <c r="J29" s="30"/>
      <c r="O29" s="4">
        <v>11</v>
      </c>
      <c r="P29" s="34" t="s">
        <v>15</v>
      </c>
      <c r="Q29" s="5">
        <f>支出明細書!T20+支出明細書!T21</f>
        <v>0</v>
      </c>
      <c r="R29" s="5">
        <f>支出明細書!U20</f>
        <v>0</v>
      </c>
      <c r="S29" s="5">
        <f>支出明細書!V21</f>
        <v>0</v>
      </c>
      <c r="U29" s="41"/>
      <c r="V29" s="41"/>
      <c r="W29" s="41"/>
      <c r="X29" s="41"/>
      <c r="Y29" s="41"/>
      <c r="Z29" s="41"/>
      <c r="AA29" s="41"/>
      <c r="AB29" s="41"/>
      <c r="AC29" s="41"/>
      <c r="AD29" s="161" t="s">
        <v>94</v>
      </c>
      <c r="AE29" s="162" t="s">
        <v>164</v>
      </c>
      <c r="AF29" s="163">
        <v>0.3</v>
      </c>
      <c r="AG29" s="164">
        <f>ROUND(ﾌｧﾝﾄﾞA収支報告書!$E$47*AF29,-3)</f>
        <v>0</v>
      </c>
    </row>
    <row r="30" spans="1:33" s="31" customFormat="1" ht="24" customHeight="1" thickBot="1">
      <c r="A30" s="85"/>
      <c r="B30" s="85"/>
      <c r="C30" s="85"/>
      <c r="D30" s="84"/>
      <c r="E30" s="30"/>
      <c r="F30" s="30"/>
      <c r="G30" s="30"/>
      <c r="H30" s="30"/>
      <c r="I30" s="30"/>
      <c r="J30" s="30"/>
      <c r="O30" s="4">
        <v>12</v>
      </c>
      <c r="P30" s="34" t="s">
        <v>147</v>
      </c>
      <c r="Q30" s="5">
        <f>支出明細書!T22+支出明細書!T23</f>
        <v>0</v>
      </c>
      <c r="R30" s="5">
        <f>支出明細書!U22</f>
        <v>0</v>
      </c>
      <c r="S30" s="5">
        <f>支出明細書!V23</f>
        <v>0</v>
      </c>
      <c r="U30" s="41"/>
      <c r="V30" s="41"/>
      <c r="W30" s="41"/>
      <c r="X30" s="41"/>
      <c r="Y30" s="41"/>
      <c r="Z30" s="41"/>
      <c r="AA30" s="41"/>
      <c r="AB30" s="41"/>
      <c r="AC30" s="41"/>
      <c r="AD30" s="149" t="s">
        <v>49</v>
      </c>
      <c r="AE30" s="150"/>
      <c r="AF30" s="150"/>
      <c r="AG30" s="151"/>
    </row>
    <row r="31" spans="1:33" s="35" customFormat="1" ht="17.45" customHeight="1">
      <c r="A31" s="31" t="s">
        <v>55</v>
      </c>
      <c r="B31" s="31"/>
      <c r="C31" s="31"/>
      <c r="D31" s="31"/>
      <c r="E31" s="31"/>
      <c r="F31" s="31"/>
      <c r="G31" s="31"/>
      <c r="H31" s="31"/>
      <c r="I31" s="31"/>
      <c r="J31" s="31"/>
      <c r="O31" s="4">
        <v>13</v>
      </c>
      <c r="P31" s="34" t="s">
        <v>138</v>
      </c>
      <c r="Q31" s="5">
        <f>支出明細書!T24+支出明細書!T25</f>
        <v>0</v>
      </c>
      <c r="R31" s="5">
        <f>支出明細書!U24</f>
        <v>0</v>
      </c>
      <c r="S31" s="5">
        <f>支出明細書!V25</f>
        <v>0</v>
      </c>
      <c r="U31" s="41"/>
      <c r="V31" s="41"/>
      <c r="W31" s="41"/>
      <c r="X31" s="41"/>
      <c r="Y31" s="41"/>
      <c r="Z31" s="41"/>
      <c r="AA31" s="41"/>
      <c r="AB31" s="41"/>
      <c r="AC31" s="41"/>
      <c r="AD31" s="153" t="s">
        <v>45</v>
      </c>
      <c r="AE31" s="154" t="s">
        <v>165</v>
      </c>
      <c r="AF31" s="155">
        <v>0.75</v>
      </c>
      <c r="AG31" s="156">
        <f>ROUND(ﾌｧﾝﾄﾞA収支報告書!$E$47*AF31,-3)</f>
        <v>0</v>
      </c>
    </row>
    <row r="32" spans="1:33" s="31" customFormat="1" ht="17.45" customHeight="1" thickBot="1">
      <c r="A32" s="208" t="s">
        <v>5</v>
      </c>
      <c r="B32" s="209"/>
      <c r="C32" s="210"/>
      <c r="D32" s="125" t="s">
        <v>70</v>
      </c>
      <c r="E32" s="125" t="s">
        <v>98</v>
      </c>
      <c r="F32" s="126" t="s">
        <v>71</v>
      </c>
      <c r="G32" s="141" t="s">
        <v>72</v>
      </c>
      <c r="H32" s="209" t="s">
        <v>8</v>
      </c>
      <c r="I32" s="209"/>
      <c r="J32" s="210"/>
      <c r="O32" s="4">
        <v>14</v>
      </c>
      <c r="P32" s="36" t="s">
        <v>14</v>
      </c>
      <c r="Q32" s="8">
        <f>支出明細書!T26</f>
        <v>0</v>
      </c>
      <c r="R32" s="8">
        <f>支出明細書!U26</f>
        <v>0</v>
      </c>
      <c r="S32" s="8">
        <f>支出明細書!V26</f>
        <v>0</v>
      </c>
      <c r="U32" s="41"/>
      <c r="V32" s="41"/>
      <c r="W32" s="41"/>
      <c r="X32" s="41"/>
      <c r="Y32" s="41"/>
      <c r="Z32" s="41"/>
      <c r="AA32" s="41"/>
      <c r="AB32" s="41"/>
      <c r="AC32" s="41"/>
      <c r="AD32" s="161" t="s">
        <v>41</v>
      </c>
      <c r="AE32" s="162" t="s">
        <v>166</v>
      </c>
      <c r="AF32" s="163">
        <v>0.4</v>
      </c>
      <c r="AG32" s="164">
        <f>ROUND(ﾌｧﾝﾄﾞA収支報告書!$E$47*AF32,-3)</f>
        <v>0</v>
      </c>
    </row>
    <row r="33" spans="1:33" s="31" customFormat="1" ht="17.45" customHeight="1" thickTop="1" thickBot="1">
      <c r="A33" s="195" t="s">
        <v>4</v>
      </c>
      <c r="B33" s="196"/>
      <c r="C33" s="197"/>
      <c r="D33" s="86"/>
      <c r="E33" s="87">
        <f>Q19</f>
        <v>0</v>
      </c>
      <c r="F33" s="88">
        <f>R19</f>
        <v>0</v>
      </c>
      <c r="G33" s="89">
        <f>S19</f>
        <v>0</v>
      </c>
      <c r="H33" s="234"/>
      <c r="I33" s="235"/>
      <c r="J33" s="236"/>
      <c r="P33" s="73" t="s">
        <v>13</v>
      </c>
      <c r="Q33" s="9">
        <f>SUM(Q19:Q32)</f>
        <v>0</v>
      </c>
      <c r="R33" s="9">
        <f>SUM(R19:R32)</f>
        <v>0</v>
      </c>
      <c r="S33" s="9">
        <f>SUM(S19:S32)</f>
        <v>0</v>
      </c>
      <c r="U33" s="41"/>
      <c r="V33" s="41"/>
      <c r="W33" s="41"/>
      <c r="X33" s="41"/>
      <c r="Y33" s="41"/>
      <c r="Z33" s="41"/>
      <c r="AA33" s="41"/>
      <c r="AB33" s="41"/>
      <c r="AC33" s="41"/>
      <c r="AD33" s="149" t="s">
        <v>48</v>
      </c>
      <c r="AE33" s="150"/>
      <c r="AF33" s="150"/>
      <c r="AG33" s="151"/>
    </row>
    <row r="34" spans="1:33" s="31" customFormat="1" ht="17.45" customHeight="1">
      <c r="A34" s="195" t="s">
        <v>3</v>
      </c>
      <c r="B34" s="196"/>
      <c r="C34" s="197"/>
      <c r="D34" s="86"/>
      <c r="E34" s="87">
        <f t="shared" ref="E34:E46" si="0">Q20</f>
        <v>0</v>
      </c>
      <c r="F34" s="88">
        <f t="shared" ref="F34:G34" si="1">R20</f>
        <v>0</v>
      </c>
      <c r="G34" s="89">
        <f t="shared" si="1"/>
        <v>0</v>
      </c>
      <c r="H34" s="234"/>
      <c r="I34" s="235"/>
      <c r="J34" s="236"/>
      <c r="U34" s="41"/>
      <c r="V34" s="41"/>
      <c r="W34" s="41"/>
      <c r="X34" s="41"/>
      <c r="Y34" s="41"/>
      <c r="Z34" s="41"/>
      <c r="AA34" s="41"/>
      <c r="AB34" s="41"/>
      <c r="AC34" s="41"/>
      <c r="AD34" s="153" t="s">
        <v>44</v>
      </c>
      <c r="AE34" s="154" t="s">
        <v>167</v>
      </c>
      <c r="AF34" s="155">
        <v>0.75</v>
      </c>
      <c r="AG34" s="156">
        <f>ROUND(ﾌｧﾝﾄﾞA収支報告書!$E$47*AF34,-3)</f>
        <v>0</v>
      </c>
    </row>
    <row r="35" spans="1:33" s="31" customFormat="1" ht="17.45" customHeight="1" thickBot="1">
      <c r="A35" s="195" t="s">
        <v>2</v>
      </c>
      <c r="B35" s="196"/>
      <c r="C35" s="197"/>
      <c r="D35" s="86"/>
      <c r="E35" s="87">
        <f t="shared" si="0"/>
        <v>0</v>
      </c>
      <c r="F35" s="88">
        <f t="shared" ref="F35:G35" si="2">R21</f>
        <v>0</v>
      </c>
      <c r="G35" s="89">
        <f t="shared" si="2"/>
        <v>0</v>
      </c>
      <c r="H35" s="234"/>
      <c r="I35" s="235"/>
      <c r="J35" s="236"/>
      <c r="R35" s="24"/>
      <c r="S35" s="24"/>
      <c r="U35" s="41"/>
      <c r="V35" s="41"/>
      <c r="W35" s="41"/>
      <c r="X35" s="41"/>
      <c r="Y35" s="41"/>
      <c r="Z35" s="41"/>
      <c r="AA35" s="41"/>
      <c r="AB35" s="41"/>
      <c r="AC35" s="41"/>
      <c r="AD35" s="172" t="s">
        <v>40</v>
      </c>
      <c r="AE35" s="173" t="s">
        <v>168</v>
      </c>
      <c r="AF35" s="174">
        <v>0.75</v>
      </c>
      <c r="AG35" s="175">
        <f>ROUND(ﾌｧﾝﾄﾞA収支報告書!$E$47*AF35,-3)</f>
        <v>0</v>
      </c>
    </row>
    <row r="36" spans="1:33" s="31" customFormat="1" ht="17.45" customHeight="1">
      <c r="A36" s="195" t="s">
        <v>148</v>
      </c>
      <c r="B36" s="196"/>
      <c r="C36" s="197"/>
      <c r="D36" s="86"/>
      <c r="E36" s="87">
        <f t="shared" si="0"/>
        <v>0</v>
      </c>
      <c r="F36" s="88">
        <f t="shared" ref="F36:G36" si="3">R22</f>
        <v>0</v>
      </c>
      <c r="G36" s="89">
        <f t="shared" si="3"/>
        <v>0</v>
      </c>
      <c r="H36" s="234"/>
      <c r="I36" s="235"/>
      <c r="J36" s="236"/>
      <c r="R36" s="24"/>
      <c r="S36" s="24"/>
      <c r="U36" s="41"/>
      <c r="V36" s="41"/>
      <c r="W36" s="41"/>
      <c r="X36" s="41"/>
      <c r="Y36" s="41"/>
      <c r="Z36" s="41"/>
      <c r="AA36" s="41"/>
      <c r="AB36" s="41"/>
      <c r="AC36" s="41"/>
    </row>
    <row r="37" spans="1:33" s="31" customFormat="1" ht="17.45" customHeight="1">
      <c r="A37" s="195" t="s">
        <v>149</v>
      </c>
      <c r="B37" s="196"/>
      <c r="C37" s="197"/>
      <c r="D37" s="86"/>
      <c r="E37" s="87">
        <f t="shared" si="0"/>
        <v>0</v>
      </c>
      <c r="F37" s="90">
        <f t="shared" ref="F37:G37" si="4">R23</f>
        <v>0</v>
      </c>
      <c r="G37" s="89">
        <f t="shared" si="4"/>
        <v>0</v>
      </c>
      <c r="H37" s="234"/>
      <c r="I37" s="235"/>
      <c r="J37" s="236"/>
      <c r="R37" s="24"/>
      <c r="S37" s="24"/>
    </row>
    <row r="38" spans="1:33" s="31" customFormat="1" ht="17.45" customHeight="1">
      <c r="A38" s="195" t="s">
        <v>150</v>
      </c>
      <c r="B38" s="196"/>
      <c r="C38" s="197"/>
      <c r="D38" s="86"/>
      <c r="E38" s="87">
        <f t="shared" si="0"/>
        <v>0</v>
      </c>
      <c r="F38" s="90">
        <f t="shared" ref="F38:G38" si="5">R24</f>
        <v>0</v>
      </c>
      <c r="G38" s="89">
        <f t="shared" si="5"/>
        <v>0</v>
      </c>
      <c r="H38" s="234"/>
      <c r="I38" s="235"/>
      <c r="J38" s="236"/>
      <c r="R38" s="24"/>
      <c r="S38" s="24"/>
    </row>
    <row r="39" spans="1:33" s="31" customFormat="1" ht="17.45" customHeight="1">
      <c r="A39" s="195" t="s">
        <v>151</v>
      </c>
      <c r="B39" s="196"/>
      <c r="C39" s="197"/>
      <c r="D39" s="86"/>
      <c r="E39" s="87">
        <f t="shared" si="0"/>
        <v>0</v>
      </c>
      <c r="F39" s="88">
        <f t="shared" ref="F39:G39" si="6">R25</f>
        <v>0</v>
      </c>
      <c r="G39" s="89">
        <f t="shared" si="6"/>
        <v>0</v>
      </c>
      <c r="H39" s="234"/>
      <c r="I39" s="235"/>
      <c r="J39" s="236"/>
      <c r="R39" s="24"/>
      <c r="S39" s="24"/>
    </row>
    <row r="40" spans="1:33" s="31" customFormat="1" ht="17.45" customHeight="1">
      <c r="A40" s="195" t="s">
        <v>152</v>
      </c>
      <c r="B40" s="196"/>
      <c r="C40" s="197"/>
      <c r="D40" s="86"/>
      <c r="E40" s="87">
        <f t="shared" si="0"/>
        <v>0</v>
      </c>
      <c r="F40" s="90">
        <f t="shared" ref="F40:G40" si="7">R26</f>
        <v>0</v>
      </c>
      <c r="G40" s="89">
        <f t="shared" si="7"/>
        <v>0</v>
      </c>
      <c r="H40" s="234"/>
      <c r="I40" s="235"/>
      <c r="J40" s="236"/>
      <c r="R40" s="24"/>
      <c r="S40" s="24"/>
    </row>
    <row r="41" spans="1:33" s="31" customFormat="1" ht="17.45" customHeight="1">
      <c r="A41" s="195" t="s">
        <v>153</v>
      </c>
      <c r="B41" s="196"/>
      <c r="C41" s="197"/>
      <c r="D41" s="86"/>
      <c r="E41" s="87">
        <f t="shared" si="0"/>
        <v>0</v>
      </c>
      <c r="F41" s="88">
        <f t="shared" ref="F41:G41" si="8">R27</f>
        <v>0</v>
      </c>
      <c r="G41" s="89">
        <f t="shared" si="8"/>
        <v>0</v>
      </c>
      <c r="H41" s="234"/>
      <c r="I41" s="235"/>
      <c r="J41" s="236"/>
      <c r="R41" s="24"/>
      <c r="S41" s="24"/>
    </row>
    <row r="42" spans="1:33" s="31" customFormat="1" ht="17.45" customHeight="1">
      <c r="A42" s="195" t="s">
        <v>154</v>
      </c>
      <c r="B42" s="196"/>
      <c r="C42" s="197"/>
      <c r="D42" s="86"/>
      <c r="E42" s="87">
        <f t="shared" si="0"/>
        <v>0</v>
      </c>
      <c r="F42" s="90">
        <f t="shared" ref="F42:G42" si="9">R28</f>
        <v>0</v>
      </c>
      <c r="G42" s="89">
        <f t="shared" si="9"/>
        <v>0</v>
      </c>
      <c r="H42" s="234"/>
      <c r="I42" s="235"/>
      <c r="J42" s="236"/>
      <c r="R42" s="24"/>
      <c r="S42" s="24"/>
    </row>
    <row r="43" spans="1:33" s="31" customFormat="1" ht="17.45" customHeight="1">
      <c r="A43" s="195" t="s">
        <v>1</v>
      </c>
      <c r="B43" s="196"/>
      <c r="C43" s="197"/>
      <c r="D43" s="86"/>
      <c r="E43" s="87">
        <f t="shared" si="0"/>
        <v>0</v>
      </c>
      <c r="F43" s="88">
        <f t="shared" ref="F43:G43" si="10">R29</f>
        <v>0</v>
      </c>
      <c r="G43" s="89">
        <f t="shared" si="10"/>
        <v>0</v>
      </c>
      <c r="H43" s="234"/>
      <c r="I43" s="235"/>
      <c r="J43" s="236"/>
      <c r="R43" s="24"/>
      <c r="S43" s="24"/>
    </row>
    <row r="44" spans="1:33" s="31" customFormat="1" ht="17.45" customHeight="1">
      <c r="A44" s="195" t="s">
        <v>155</v>
      </c>
      <c r="B44" s="196"/>
      <c r="C44" s="197"/>
      <c r="D44" s="86"/>
      <c r="E44" s="87">
        <f t="shared" si="0"/>
        <v>0</v>
      </c>
      <c r="F44" s="88">
        <f t="shared" ref="F44:G44" si="11">R30</f>
        <v>0</v>
      </c>
      <c r="G44" s="89">
        <f t="shared" si="11"/>
        <v>0</v>
      </c>
      <c r="H44" s="234"/>
      <c r="I44" s="235"/>
      <c r="J44" s="236"/>
      <c r="R44" s="24"/>
      <c r="S44" s="24"/>
    </row>
    <row r="45" spans="1:33" s="31" customFormat="1" ht="17.45" customHeight="1">
      <c r="A45" s="195" t="s">
        <v>156</v>
      </c>
      <c r="B45" s="196"/>
      <c r="C45" s="197"/>
      <c r="D45" s="86"/>
      <c r="E45" s="87">
        <f t="shared" si="0"/>
        <v>0</v>
      </c>
      <c r="F45" s="88">
        <f t="shared" ref="F45:G45" si="12">R31</f>
        <v>0</v>
      </c>
      <c r="G45" s="89">
        <f t="shared" si="12"/>
        <v>0</v>
      </c>
      <c r="H45" s="234"/>
      <c r="I45" s="235"/>
      <c r="J45" s="236"/>
      <c r="R45" s="24"/>
      <c r="S45" s="24"/>
    </row>
    <row r="46" spans="1:33" s="31" customFormat="1" ht="17.45" customHeight="1" thickBot="1">
      <c r="A46" s="201" t="s">
        <v>157</v>
      </c>
      <c r="B46" s="202"/>
      <c r="C46" s="203"/>
      <c r="D46" s="91"/>
      <c r="E46" s="92">
        <f t="shared" si="0"/>
        <v>0</v>
      </c>
      <c r="F46" s="93">
        <f t="shared" ref="F46:G46" si="13">R32</f>
        <v>0</v>
      </c>
      <c r="G46" s="94">
        <f t="shared" si="13"/>
        <v>0</v>
      </c>
      <c r="H46" s="257"/>
      <c r="I46" s="258"/>
      <c r="J46" s="259"/>
      <c r="R46" s="24"/>
      <c r="S46" s="24"/>
    </row>
    <row r="47" spans="1:33" s="31" customFormat="1" ht="17.45" customHeight="1" thickTop="1">
      <c r="A47" s="198" t="s">
        <v>0</v>
      </c>
      <c r="B47" s="199"/>
      <c r="C47" s="200"/>
      <c r="D47" s="95">
        <f>SUM(D33:D46)</f>
        <v>0</v>
      </c>
      <c r="E47" s="95">
        <f>SUM(E33:E46)</f>
        <v>0</v>
      </c>
      <c r="F47" s="96">
        <f>SUM(F33:F46)</f>
        <v>0</v>
      </c>
      <c r="G47" s="97">
        <f>SUM(G33:G46)</f>
        <v>0</v>
      </c>
      <c r="H47" s="127" t="str">
        <f>IF(F47+G47=E47,"合計額一致","合計額が合っていません")</f>
        <v>合計額一致</v>
      </c>
      <c r="I47" s="128"/>
      <c r="J47" s="128"/>
      <c r="R47" s="24"/>
      <c r="S47" s="24"/>
      <c r="AD47" s="24"/>
      <c r="AE47" s="24"/>
      <c r="AF47" s="24"/>
      <c r="AG47" s="24"/>
    </row>
    <row r="48" spans="1:33" ht="17.45" customHeight="1" thickBot="1">
      <c r="A48" s="18"/>
      <c r="B48" s="37"/>
      <c r="C48" s="37"/>
      <c r="D48" s="38"/>
      <c r="E48" s="18"/>
      <c r="F48" s="38"/>
      <c r="G48" s="193" t="s">
        <v>278</v>
      </c>
      <c r="H48" s="194"/>
      <c r="I48" s="194"/>
      <c r="J48" s="194"/>
      <c r="K48" s="176"/>
      <c r="O48" s="31"/>
      <c r="P48" s="31"/>
      <c r="Q48" s="31"/>
    </row>
    <row r="49" spans="1:33" ht="26.1" customHeight="1" thickBot="1">
      <c r="A49" s="16"/>
      <c r="B49" s="190" t="s">
        <v>99</v>
      </c>
      <c r="C49" s="191"/>
      <c r="D49" s="192"/>
      <c r="E49" s="67">
        <f>E29-E47</f>
        <v>0</v>
      </c>
      <c r="F49" s="17"/>
      <c r="G49" s="194"/>
      <c r="H49" s="194"/>
      <c r="I49" s="194"/>
      <c r="J49" s="194"/>
      <c r="K49" s="176"/>
      <c r="P49" s="31"/>
      <c r="Q49" s="31"/>
      <c r="AD49" s="39"/>
      <c r="AE49" s="39"/>
      <c r="AF49" s="39"/>
      <c r="AG49" s="39"/>
    </row>
    <row r="50" spans="1:33" s="39" customFormat="1" ht="20.45" customHeight="1" thickBot="1">
      <c r="A50" s="16"/>
      <c r="B50" s="16"/>
      <c r="C50" s="16"/>
      <c r="D50" s="18"/>
      <c r="E50" s="40"/>
      <c r="F50" s="18"/>
      <c r="G50" s="194"/>
      <c r="H50" s="194"/>
      <c r="I50" s="194"/>
      <c r="J50" s="194"/>
      <c r="K50" s="176"/>
      <c r="O50" s="24"/>
      <c r="P50" s="24"/>
      <c r="Q50" s="24"/>
      <c r="R50" s="24"/>
      <c r="S50" s="24"/>
    </row>
    <row r="51" spans="1:33" s="39" customFormat="1" ht="26.45" customHeight="1" thickBot="1">
      <c r="A51" s="16"/>
      <c r="B51" s="16"/>
      <c r="C51" s="16"/>
      <c r="D51" s="184" t="s">
        <v>171</v>
      </c>
      <c r="E51" s="185"/>
      <c r="F51" s="68">
        <f>IFERROR(VLOOKUP($D$11,AD2:AG35,4,FALSE),"")</f>
        <v>0</v>
      </c>
      <c r="G51" s="194"/>
      <c r="H51" s="194"/>
      <c r="I51" s="194"/>
      <c r="J51" s="194"/>
      <c r="K51" s="176"/>
      <c r="O51" s="24"/>
      <c r="P51" s="24"/>
      <c r="Q51" s="24"/>
      <c r="R51" s="24"/>
      <c r="S51" s="24"/>
    </row>
    <row r="52" spans="1:33" s="39" customFormat="1" ht="18" customHeight="1" thickBot="1">
      <c r="A52" s="16"/>
      <c r="B52" s="16"/>
      <c r="C52" s="16"/>
      <c r="D52" s="18"/>
      <c r="E52" s="40"/>
      <c r="F52" s="18"/>
      <c r="G52" s="194"/>
      <c r="H52" s="194"/>
      <c r="I52" s="194"/>
      <c r="J52" s="194"/>
      <c r="K52" s="176"/>
      <c r="O52" s="24"/>
      <c r="P52" s="24"/>
      <c r="Q52" s="24"/>
      <c r="R52" s="24"/>
      <c r="S52" s="24"/>
      <c r="AD52" s="24"/>
      <c r="AE52" s="24"/>
      <c r="AF52" s="24"/>
      <c r="AG52" s="24"/>
    </row>
    <row r="53" spans="1:33" ht="29.1" customHeight="1" thickBot="1">
      <c r="A53" s="16"/>
      <c r="B53" s="19"/>
      <c r="C53" s="17"/>
      <c r="D53" s="188" t="s">
        <v>176</v>
      </c>
      <c r="E53" s="189"/>
      <c r="F53" s="66"/>
      <c r="G53" s="194"/>
      <c r="H53" s="194"/>
      <c r="I53" s="194"/>
      <c r="J53" s="194"/>
      <c r="K53" s="176"/>
      <c r="O53" s="39"/>
    </row>
    <row r="54" spans="1:33" ht="14.25" customHeight="1">
      <c r="A54" s="16"/>
      <c r="B54" s="19"/>
      <c r="C54" s="17"/>
      <c r="D54" s="19"/>
      <c r="E54" s="18"/>
      <c r="F54" s="20"/>
      <c r="G54" s="194"/>
      <c r="H54" s="194"/>
      <c r="I54" s="194"/>
      <c r="J54" s="194"/>
      <c r="K54" s="176"/>
      <c r="P54" s="39"/>
      <c r="Q54" s="39"/>
      <c r="R54" s="39"/>
      <c r="S54" s="39"/>
    </row>
    <row r="55" spans="1:33" ht="13.5" customHeight="1" thickBot="1">
      <c r="A55" s="21"/>
      <c r="B55" s="21"/>
      <c r="C55" s="21"/>
      <c r="D55" s="22" t="s">
        <v>31</v>
      </c>
      <c r="E55" s="18"/>
      <c r="F55" s="20"/>
      <c r="G55" s="194"/>
      <c r="H55" s="194"/>
      <c r="I55" s="194"/>
      <c r="J55" s="194"/>
      <c r="K55" s="176"/>
      <c r="AD55" s="72"/>
      <c r="AE55" s="72"/>
      <c r="AF55" s="72"/>
      <c r="AG55" s="72"/>
    </row>
    <row r="56" spans="1:33" s="72" customFormat="1" ht="25.5" customHeight="1" thickBot="1">
      <c r="A56" s="69"/>
      <c r="B56" s="70"/>
      <c r="C56" s="70"/>
      <c r="D56" s="186" t="s">
        <v>169</v>
      </c>
      <c r="E56" s="187"/>
      <c r="F56" s="71"/>
      <c r="G56" s="194"/>
      <c r="H56" s="194"/>
      <c r="I56" s="194"/>
      <c r="J56" s="194"/>
      <c r="K56" s="177"/>
      <c r="AD56" s="24"/>
      <c r="AE56" s="24"/>
      <c r="AF56" s="24"/>
      <c r="AG56" s="24"/>
    </row>
    <row r="57" spans="1:33" ht="27" customHeight="1"/>
  </sheetData>
  <sheetProtection sheet="1" formatCells="0" formatColumns="0" formatRows="0"/>
  <customSheetViews>
    <customSheetView guid="{C3470CC4-D0F0-4B7F-8446-B235CFA777F2}" showPageBreaks="1" showGridLines="0" fitToPage="1" printArea="1" topLeftCell="F10">
      <selection activeCell="S17" sqref="S17"/>
      <pageMargins left="0.7" right="0.7" top="0.75" bottom="0.75" header="0.3" footer="0.3"/>
      <printOptions horizontalCentered="1"/>
      <pageSetup paperSize="9" scale="98" orientation="portrait"/>
    </customSheetView>
  </customSheetViews>
  <mergeCells count="83">
    <mergeCell ref="U3:U15"/>
    <mergeCell ref="H44:J44"/>
    <mergeCell ref="H45:J45"/>
    <mergeCell ref="H46:J46"/>
    <mergeCell ref="H32:J32"/>
    <mergeCell ref="F26:J26"/>
    <mergeCell ref="F27:J27"/>
    <mergeCell ref="F28:J28"/>
    <mergeCell ref="F24:J24"/>
    <mergeCell ref="F25:J25"/>
    <mergeCell ref="H33:J33"/>
    <mergeCell ref="H8:J8"/>
    <mergeCell ref="F21:J21"/>
    <mergeCell ref="F22:J22"/>
    <mergeCell ref="E16:J16"/>
    <mergeCell ref="D12:J12"/>
    <mergeCell ref="H34:J34"/>
    <mergeCell ref="H35:J35"/>
    <mergeCell ref="H36:J36"/>
    <mergeCell ref="H37:J37"/>
    <mergeCell ref="H43:J43"/>
    <mergeCell ref="H38:J38"/>
    <mergeCell ref="H39:J39"/>
    <mergeCell ref="H40:J40"/>
    <mergeCell ref="H41:J41"/>
    <mergeCell ref="H42:J42"/>
    <mergeCell ref="A9:E9"/>
    <mergeCell ref="D10:J10"/>
    <mergeCell ref="D11:J11"/>
    <mergeCell ref="D14:J14"/>
    <mergeCell ref="A10:C10"/>
    <mergeCell ref="A11:C11"/>
    <mergeCell ref="A14:C14"/>
    <mergeCell ref="A12:C12"/>
    <mergeCell ref="A13:C13"/>
    <mergeCell ref="D13:E13"/>
    <mergeCell ref="G13:H13"/>
    <mergeCell ref="I13:J13"/>
    <mergeCell ref="A2:J2"/>
    <mergeCell ref="H4:J4"/>
    <mergeCell ref="H5:J5"/>
    <mergeCell ref="H6:J6"/>
    <mergeCell ref="H7:J7"/>
    <mergeCell ref="A24:C24"/>
    <mergeCell ref="A28:C28"/>
    <mergeCell ref="A29:C29"/>
    <mergeCell ref="A32:C32"/>
    <mergeCell ref="A27:C27"/>
    <mergeCell ref="A25:C25"/>
    <mergeCell ref="A26:C26"/>
    <mergeCell ref="F23:J23"/>
    <mergeCell ref="O17:P17"/>
    <mergeCell ref="A17:C17"/>
    <mergeCell ref="F18:J18"/>
    <mergeCell ref="F19:J19"/>
    <mergeCell ref="F20:J20"/>
    <mergeCell ref="A20:C20"/>
    <mergeCell ref="A23:C23"/>
    <mergeCell ref="F17:J17"/>
    <mergeCell ref="A19:C19"/>
    <mergeCell ref="A18:C18"/>
    <mergeCell ref="A21:C21"/>
    <mergeCell ref="A22:C22"/>
    <mergeCell ref="A33:C33"/>
    <mergeCell ref="A47:C47"/>
    <mergeCell ref="A46:C46"/>
    <mergeCell ref="A45:C45"/>
    <mergeCell ref="A44:C44"/>
    <mergeCell ref="A43:C43"/>
    <mergeCell ref="A37:C37"/>
    <mergeCell ref="A42:C42"/>
    <mergeCell ref="A41:C41"/>
    <mergeCell ref="A40:C40"/>
    <mergeCell ref="A39:C39"/>
    <mergeCell ref="A38:C38"/>
    <mergeCell ref="A34:C34"/>
    <mergeCell ref="A35:C35"/>
    <mergeCell ref="A36:C36"/>
    <mergeCell ref="D51:E51"/>
    <mergeCell ref="D56:E56"/>
    <mergeCell ref="D53:E53"/>
    <mergeCell ref="B49:D49"/>
    <mergeCell ref="G48:J56"/>
  </mergeCells>
  <phoneticPr fontId="3"/>
  <dataValidations count="2">
    <dataValidation type="list" allowBlank="1" showInputMessage="1" showErrorMessage="1" prompt="▼選択してください" sqref="D10:J10">
      <formula1>中区分</formula1>
    </dataValidation>
    <dataValidation type="list" allowBlank="1" showInputMessage="1" showErrorMessage="1" prompt="中区分を選択してから小区分を▼選択してください" sqref="D11:J11">
      <formula1>INDIRECT(D10)</formula1>
    </dataValidation>
  </dataValidations>
  <printOptions horizontalCentered="1"/>
  <pageMargins left="0.23622047244094491" right="0.23622047244094491" top="0.47244094488188981" bottom="0.55118110236220474" header="0.31496062992125984" footer="0.31496062992125984"/>
  <pageSetup paperSize="9" scale="77" orientation="portrait"/>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76"/>
  <sheetViews>
    <sheetView zoomScale="90" zoomScaleNormal="90" zoomScaleSheetLayoutView="80" zoomScalePageLayoutView="90" workbookViewId="0"/>
  </sheetViews>
  <sheetFormatPr defaultColWidth="8.875" defaultRowHeight="13.5"/>
  <cols>
    <col min="1" max="1" width="3.875" style="41" customWidth="1"/>
    <col min="2" max="2" width="18.125" style="41" customWidth="1"/>
    <col min="3" max="3" width="9.125" style="41" customWidth="1"/>
    <col min="4" max="5" width="5.375" style="41" customWidth="1"/>
    <col min="6" max="6" width="31.5" style="41" customWidth="1"/>
    <col min="7" max="7" width="51.5" style="65" customWidth="1"/>
    <col min="8" max="10" width="12.125" style="65" customWidth="1"/>
    <col min="11" max="11" width="15" style="41" customWidth="1"/>
    <col min="12" max="12" width="14" style="41" customWidth="1"/>
    <col min="13" max="13" width="3.5" style="41" customWidth="1"/>
    <col min="14" max="16" width="14.625" style="41" hidden="1" customWidth="1"/>
    <col min="17" max="17" width="3.875" style="41" customWidth="1"/>
    <col min="18" max="18" width="12.125" style="41" customWidth="1"/>
    <col min="19" max="19" width="18.375" style="41" customWidth="1"/>
    <col min="20" max="22" width="8.875" style="41" customWidth="1"/>
    <col min="23" max="16384" width="8.875" style="41"/>
  </cols>
  <sheetData>
    <row r="1" spans="1:22" ht="17.45" customHeight="1">
      <c r="B1" s="23" t="s">
        <v>235</v>
      </c>
      <c r="G1" s="270" t="s">
        <v>178</v>
      </c>
      <c r="H1" s="271"/>
      <c r="I1" s="271"/>
      <c r="J1" s="271"/>
      <c r="K1" s="76"/>
      <c r="L1" s="76"/>
    </row>
    <row r="2" spans="1:22" ht="28.5" customHeight="1" thickBot="1"/>
    <row r="3" spans="1:22" ht="28.5" customHeight="1" thickBot="1">
      <c r="A3" s="2"/>
      <c r="B3" s="2" t="s">
        <v>32</v>
      </c>
      <c r="D3" s="2"/>
      <c r="E3" s="2"/>
      <c r="F3" s="110" t="s">
        <v>174</v>
      </c>
      <c r="G3" s="1"/>
      <c r="H3" s="12"/>
      <c r="I3" s="13"/>
      <c r="J3" s="41"/>
      <c r="K3" s="267" t="s">
        <v>31</v>
      </c>
      <c r="L3" s="267"/>
      <c r="M3" s="42"/>
      <c r="N3" s="42" t="s">
        <v>132</v>
      </c>
      <c r="O3" s="42" t="s">
        <v>133</v>
      </c>
      <c r="P3" s="42" t="s">
        <v>134</v>
      </c>
      <c r="Q3" s="42"/>
      <c r="R3" s="268" t="s">
        <v>30</v>
      </c>
      <c r="S3" s="269"/>
      <c r="T3" s="43" t="s">
        <v>96</v>
      </c>
      <c r="U3" s="43" t="s">
        <v>95</v>
      </c>
      <c r="V3" s="43" t="s">
        <v>101</v>
      </c>
    </row>
    <row r="4" spans="1:22" ht="20.25" customHeight="1">
      <c r="B4" s="111" t="s">
        <v>6</v>
      </c>
      <c r="C4" s="112" t="s">
        <v>26</v>
      </c>
      <c r="D4" s="113" t="s">
        <v>56</v>
      </c>
      <c r="E4" s="113" t="s">
        <v>57</v>
      </c>
      <c r="F4" s="114" t="s">
        <v>29</v>
      </c>
      <c r="G4" s="114" t="s">
        <v>28</v>
      </c>
      <c r="H4" s="115" t="s">
        <v>27</v>
      </c>
      <c r="I4" s="116" t="s">
        <v>69</v>
      </c>
      <c r="J4" s="116" t="s">
        <v>100</v>
      </c>
      <c r="K4" s="98" t="s">
        <v>25</v>
      </c>
      <c r="L4" s="99" t="s">
        <v>24</v>
      </c>
      <c r="M4" s="44"/>
      <c r="N4" s="45" t="s">
        <v>120</v>
      </c>
      <c r="O4" s="45" t="s">
        <v>120</v>
      </c>
      <c r="P4" s="45" t="s">
        <v>121</v>
      </c>
      <c r="Q4" s="46"/>
      <c r="R4" s="47">
        <v>1</v>
      </c>
      <c r="S4" s="48" t="s">
        <v>120</v>
      </c>
      <c r="T4" s="6">
        <f>SUMIF(B:B,$S4,H:H)</f>
        <v>0</v>
      </c>
      <c r="U4" s="6">
        <f>SUMIF(B:B,$S4,I:I)</f>
        <v>0</v>
      </c>
      <c r="V4" s="6">
        <f>SUMIF(B:B,$S4,J:J)</f>
        <v>0</v>
      </c>
    </row>
    <row r="5" spans="1:22" ht="20.25" customHeight="1">
      <c r="A5" s="51">
        <v>1</v>
      </c>
      <c r="B5" s="129"/>
      <c r="C5" s="130"/>
      <c r="D5" s="131"/>
      <c r="E5" s="131"/>
      <c r="F5" s="132"/>
      <c r="G5" s="133"/>
      <c r="H5" s="134"/>
      <c r="I5" s="135" t="str">
        <f t="shared" ref="I5:I36" si="0">IF(COUNTIF(対象経費,B5),H5,"")</f>
        <v/>
      </c>
      <c r="J5" s="136" t="str">
        <f t="shared" ref="J5:J36" si="1">IF(COUNTIF(対象外経費,B5),H5,"")</f>
        <v/>
      </c>
      <c r="K5" s="52"/>
      <c r="L5" s="53"/>
      <c r="M5" s="44"/>
      <c r="N5" s="45" t="s">
        <v>121</v>
      </c>
      <c r="O5" s="49" t="s">
        <v>122</v>
      </c>
      <c r="P5" s="49" t="s">
        <v>123</v>
      </c>
      <c r="Q5" s="46"/>
      <c r="R5" s="47">
        <v>2</v>
      </c>
      <c r="S5" s="50" t="s">
        <v>121</v>
      </c>
      <c r="T5" s="14">
        <f t="shared" ref="T5:T26" si="2">SUMIF(B:B,$S5,H:H)</f>
        <v>0</v>
      </c>
      <c r="U5" s="14">
        <f t="shared" ref="U5:U26" si="3">SUMIF(B:B,$S5,I:I)</f>
        <v>0</v>
      </c>
      <c r="V5" s="14">
        <f t="shared" ref="V5:V26" si="4">SUMIF(B:B,$S5,J:J)</f>
        <v>0</v>
      </c>
    </row>
    <row r="6" spans="1:22" ht="20.25" customHeight="1">
      <c r="A6" s="51">
        <v>2</v>
      </c>
      <c r="B6" s="129"/>
      <c r="C6" s="130"/>
      <c r="D6" s="131"/>
      <c r="E6" s="131"/>
      <c r="F6" s="132"/>
      <c r="G6" s="133"/>
      <c r="H6" s="134"/>
      <c r="I6" s="135" t="str">
        <f t="shared" si="0"/>
        <v/>
      </c>
      <c r="J6" s="136" t="str">
        <f t="shared" si="1"/>
        <v/>
      </c>
      <c r="K6" s="52"/>
      <c r="L6" s="53"/>
      <c r="M6" s="44"/>
      <c r="N6" s="49" t="s">
        <v>122</v>
      </c>
      <c r="O6" s="49" t="s">
        <v>124</v>
      </c>
      <c r="P6" s="49" t="s">
        <v>125</v>
      </c>
      <c r="Q6" s="46"/>
      <c r="R6" s="47">
        <v>3</v>
      </c>
      <c r="S6" s="34" t="s">
        <v>122</v>
      </c>
      <c r="T6" s="5">
        <f t="shared" si="2"/>
        <v>0</v>
      </c>
      <c r="U6" s="14">
        <f t="shared" si="3"/>
        <v>0</v>
      </c>
      <c r="V6" s="5">
        <f t="shared" si="4"/>
        <v>0</v>
      </c>
    </row>
    <row r="7" spans="1:22" ht="20.25" customHeight="1">
      <c r="A7" s="51">
        <v>3</v>
      </c>
      <c r="B7" s="129"/>
      <c r="C7" s="130"/>
      <c r="D7" s="131"/>
      <c r="E7" s="131"/>
      <c r="F7" s="132"/>
      <c r="G7" s="133"/>
      <c r="H7" s="134"/>
      <c r="I7" s="135" t="str">
        <f t="shared" si="0"/>
        <v/>
      </c>
      <c r="J7" s="136" t="str">
        <f t="shared" si="1"/>
        <v/>
      </c>
      <c r="K7" s="52"/>
      <c r="L7" s="53"/>
      <c r="M7" s="44"/>
      <c r="N7" s="49" t="s">
        <v>123</v>
      </c>
      <c r="O7" s="49" t="s">
        <v>144</v>
      </c>
      <c r="P7" s="49" t="s">
        <v>145</v>
      </c>
      <c r="Q7" s="46"/>
      <c r="R7" s="47">
        <v>4</v>
      </c>
      <c r="S7" s="34" t="s">
        <v>123</v>
      </c>
      <c r="T7" s="5">
        <f t="shared" si="2"/>
        <v>0</v>
      </c>
      <c r="U7" s="14">
        <f t="shared" si="3"/>
        <v>0</v>
      </c>
      <c r="V7" s="5">
        <f t="shared" si="4"/>
        <v>0</v>
      </c>
    </row>
    <row r="8" spans="1:22" ht="20.25" customHeight="1">
      <c r="A8" s="51">
        <v>4</v>
      </c>
      <c r="B8" s="129"/>
      <c r="C8" s="130"/>
      <c r="D8" s="131"/>
      <c r="E8" s="131"/>
      <c r="F8" s="132"/>
      <c r="G8" s="133"/>
      <c r="H8" s="134"/>
      <c r="I8" s="135" t="str">
        <f t="shared" si="0"/>
        <v/>
      </c>
      <c r="J8" s="136" t="str">
        <f t="shared" si="1"/>
        <v/>
      </c>
      <c r="K8" s="52"/>
      <c r="L8" s="53"/>
      <c r="M8" s="44"/>
      <c r="N8" s="49" t="s">
        <v>124</v>
      </c>
      <c r="O8" s="49" t="s">
        <v>126</v>
      </c>
      <c r="P8" s="45" t="s">
        <v>137</v>
      </c>
      <c r="Q8" s="46"/>
      <c r="R8" s="47">
        <v>5</v>
      </c>
      <c r="S8" s="34" t="s">
        <v>124</v>
      </c>
      <c r="T8" s="5">
        <f t="shared" si="2"/>
        <v>0</v>
      </c>
      <c r="U8" s="14">
        <f t="shared" si="3"/>
        <v>0</v>
      </c>
      <c r="V8" s="5">
        <f t="shared" si="4"/>
        <v>0</v>
      </c>
    </row>
    <row r="9" spans="1:22" ht="20.25" customHeight="1">
      <c r="A9" s="51">
        <v>5</v>
      </c>
      <c r="B9" s="129"/>
      <c r="C9" s="130"/>
      <c r="D9" s="131"/>
      <c r="E9" s="131"/>
      <c r="F9" s="132"/>
      <c r="G9" s="133"/>
      <c r="H9" s="134"/>
      <c r="I9" s="135" t="str">
        <f t="shared" si="0"/>
        <v/>
      </c>
      <c r="J9" s="136" t="str">
        <f t="shared" si="1"/>
        <v/>
      </c>
      <c r="K9" s="52"/>
      <c r="L9" s="53"/>
      <c r="M9" s="44"/>
      <c r="N9" s="49" t="s">
        <v>125</v>
      </c>
      <c r="O9" s="49" t="s">
        <v>128</v>
      </c>
      <c r="P9" s="45" t="s">
        <v>20</v>
      </c>
      <c r="Q9" s="46"/>
      <c r="R9" s="47">
        <v>6</v>
      </c>
      <c r="S9" s="34" t="s">
        <v>125</v>
      </c>
      <c r="T9" s="5">
        <f t="shared" si="2"/>
        <v>0</v>
      </c>
      <c r="U9" s="14">
        <f t="shared" si="3"/>
        <v>0</v>
      </c>
      <c r="V9" s="5">
        <f t="shared" si="4"/>
        <v>0</v>
      </c>
    </row>
    <row r="10" spans="1:22" ht="20.25" customHeight="1">
      <c r="A10" s="51">
        <v>6</v>
      </c>
      <c r="B10" s="129"/>
      <c r="C10" s="130"/>
      <c r="D10" s="131"/>
      <c r="E10" s="131"/>
      <c r="F10" s="132"/>
      <c r="G10" s="133"/>
      <c r="H10" s="134"/>
      <c r="I10" s="135" t="str">
        <f t="shared" si="0"/>
        <v/>
      </c>
      <c r="J10" s="136" t="str">
        <f t="shared" si="1"/>
        <v/>
      </c>
      <c r="K10" s="52"/>
      <c r="L10" s="53"/>
      <c r="M10" s="44"/>
      <c r="N10" s="49" t="s">
        <v>144</v>
      </c>
      <c r="O10" s="49" t="s">
        <v>130</v>
      </c>
      <c r="P10" s="49" t="s">
        <v>127</v>
      </c>
      <c r="Q10" s="54"/>
      <c r="R10" s="47">
        <v>7</v>
      </c>
      <c r="S10" s="34" t="s">
        <v>144</v>
      </c>
      <c r="T10" s="5">
        <f t="shared" si="2"/>
        <v>0</v>
      </c>
      <c r="U10" s="14">
        <f t="shared" si="3"/>
        <v>0</v>
      </c>
      <c r="V10" s="5">
        <f t="shared" si="4"/>
        <v>0</v>
      </c>
    </row>
    <row r="11" spans="1:22" ht="20.25" customHeight="1">
      <c r="A11" s="51">
        <v>7</v>
      </c>
      <c r="B11" s="129"/>
      <c r="C11" s="130"/>
      <c r="D11" s="131"/>
      <c r="E11" s="131"/>
      <c r="F11" s="132"/>
      <c r="G11" s="133"/>
      <c r="H11" s="134"/>
      <c r="I11" s="135" t="str">
        <f t="shared" si="0"/>
        <v/>
      </c>
      <c r="J11" s="136" t="str">
        <f t="shared" si="1"/>
        <v/>
      </c>
      <c r="K11" s="52"/>
      <c r="L11" s="53"/>
      <c r="M11" s="44"/>
      <c r="N11" s="49" t="s">
        <v>145</v>
      </c>
      <c r="O11" s="49" t="s">
        <v>140</v>
      </c>
      <c r="P11" s="49" t="s">
        <v>18</v>
      </c>
      <c r="Q11" s="54"/>
      <c r="R11" s="47">
        <v>8</v>
      </c>
      <c r="S11" s="34" t="s">
        <v>145</v>
      </c>
      <c r="T11" s="5">
        <f t="shared" si="2"/>
        <v>0</v>
      </c>
      <c r="U11" s="14">
        <f t="shared" si="3"/>
        <v>0</v>
      </c>
      <c r="V11" s="5">
        <f t="shared" si="4"/>
        <v>0</v>
      </c>
    </row>
    <row r="12" spans="1:22" ht="20.25" customHeight="1">
      <c r="A12" s="51">
        <v>8</v>
      </c>
      <c r="B12" s="129"/>
      <c r="C12" s="130"/>
      <c r="D12" s="131"/>
      <c r="E12" s="131"/>
      <c r="F12" s="132"/>
      <c r="G12" s="133"/>
      <c r="H12" s="134"/>
      <c r="I12" s="135" t="str">
        <f t="shared" si="0"/>
        <v/>
      </c>
      <c r="J12" s="136" t="str">
        <f t="shared" si="1"/>
        <v/>
      </c>
      <c r="K12" s="52"/>
      <c r="L12" s="53"/>
      <c r="M12" s="44"/>
      <c r="N12" s="45" t="s">
        <v>137</v>
      </c>
      <c r="O12" s="49" t="s">
        <v>142</v>
      </c>
      <c r="P12" s="49" t="s">
        <v>129</v>
      </c>
      <c r="Q12" s="54"/>
      <c r="R12" s="47">
        <v>9</v>
      </c>
      <c r="S12" s="50" t="s">
        <v>137</v>
      </c>
      <c r="T12" s="5">
        <f t="shared" si="2"/>
        <v>0</v>
      </c>
      <c r="U12" s="14">
        <f t="shared" si="3"/>
        <v>0</v>
      </c>
      <c r="V12" s="5">
        <f t="shared" si="4"/>
        <v>0</v>
      </c>
    </row>
    <row r="13" spans="1:22" ht="20.25" customHeight="1">
      <c r="A13" s="51">
        <v>9</v>
      </c>
      <c r="B13" s="129"/>
      <c r="C13" s="130"/>
      <c r="D13" s="131"/>
      <c r="E13" s="131"/>
      <c r="F13" s="132"/>
      <c r="G13" s="133"/>
      <c r="H13" s="134"/>
      <c r="I13" s="135" t="str">
        <f t="shared" si="0"/>
        <v/>
      </c>
      <c r="J13" s="136" t="str">
        <f t="shared" si="1"/>
        <v/>
      </c>
      <c r="K13" s="52"/>
      <c r="L13" s="53"/>
      <c r="M13" s="44"/>
      <c r="N13" s="45" t="s">
        <v>20</v>
      </c>
      <c r="O13" s="49"/>
      <c r="P13" s="49" t="s">
        <v>16</v>
      </c>
      <c r="Q13" s="54"/>
      <c r="R13" s="47">
        <v>10</v>
      </c>
      <c r="S13" s="50" t="s">
        <v>20</v>
      </c>
      <c r="T13" s="5">
        <f t="shared" si="2"/>
        <v>0</v>
      </c>
      <c r="U13" s="14">
        <f t="shared" si="3"/>
        <v>0</v>
      </c>
      <c r="V13" s="5">
        <f t="shared" si="4"/>
        <v>0</v>
      </c>
    </row>
    <row r="14" spans="1:22" ht="20.25" customHeight="1">
      <c r="A14" s="51">
        <v>10</v>
      </c>
      <c r="B14" s="129"/>
      <c r="C14" s="130"/>
      <c r="D14" s="131"/>
      <c r="E14" s="131"/>
      <c r="F14" s="132"/>
      <c r="G14" s="133"/>
      <c r="H14" s="134"/>
      <c r="I14" s="135" t="str">
        <f t="shared" si="0"/>
        <v/>
      </c>
      <c r="J14" s="136" t="str">
        <f t="shared" si="1"/>
        <v/>
      </c>
      <c r="K14" s="52"/>
      <c r="L14" s="53"/>
      <c r="M14" s="44"/>
      <c r="N14" s="49" t="s">
        <v>126</v>
      </c>
      <c r="O14" s="49"/>
      <c r="P14" s="49" t="s">
        <v>131</v>
      </c>
      <c r="Q14" s="54"/>
      <c r="R14" s="47">
        <v>11</v>
      </c>
      <c r="S14" s="34" t="s">
        <v>126</v>
      </c>
      <c r="T14" s="5">
        <f t="shared" si="2"/>
        <v>0</v>
      </c>
      <c r="U14" s="14">
        <f t="shared" si="3"/>
        <v>0</v>
      </c>
      <c r="V14" s="5">
        <f t="shared" si="4"/>
        <v>0</v>
      </c>
    </row>
    <row r="15" spans="1:22" ht="20.25" customHeight="1">
      <c r="A15" s="51">
        <v>11</v>
      </c>
      <c r="B15" s="129"/>
      <c r="C15" s="130"/>
      <c r="D15" s="131"/>
      <c r="E15" s="131"/>
      <c r="F15" s="132"/>
      <c r="G15" s="133"/>
      <c r="H15" s="134"/>
      <c r="I15" s="135" t="str">
        <f t="shared" si="0"/>
        <v/>
      </c>
      <c r="J15" s="136" t="str">
        <f t="shared" si="1"/>
        <v/>
      </c>
      <c r="K15" s="52"/>
      <c r="L15" s="53"/>
      <c r="M15" s="44"/>
      <c r="N15" s="49" t="s">
        <v>127</v>
      </c>
      <c r="O15" s="49"/>
      <c r="P15" s="49" t="s">
        <v>141</v>
      </c>
      <c r="Q15" s="54"/>
      <c r="R15" s="47">
        <v>12</v>
      </c>
      <c r="S15" s="34" t="s">
        <v>127</v>
      </c>
      <c r="T15" s="5">
        <f t="shared" si="2"/>
        <v>0</v>
      </c>
      <c r="U15" s="14">
        <f t="shared" si="3"/>
        <v>0</v>
      </c>
      <c r="V15" s="5">
        <f t="shared" si="4"/>
        <v>0</v>
      </c>
    </row>
    <row r="16" spans="1:22" ht="20.25" customHeight="1">
      <c r="A16" s="51">
        <v>12</v>
      </c>
      <c r="B16" s="129"/>
      <c r="C16" s="130"/>
      <c r="D16" s="131"/>
      <c r="E16" s="131"/>
      <c r="F16" s="132"/>
      <c r="G16" s="133"/>
      <c r="H16" s="134"/>
      <c r="I16" s="135" t="str">
        <f t="shared" si="0"/>
        <v/>
      </c>
      <c r="J16" s="136" t="str">
        <f t="shared" si="1"/>
        <v/>
      </c>
      <c r="K16" s="52"/>
      <c r="L16" s="53"/>
      <c r="M16" s="44"/>
      <c r="N16" s="49" t="s">
        <v>18</v>
      </c>
      <c r="O16" s="49"/>
      <c r="P16" s="49" t="s">
        <v>143</v>
      </c>
      <c r="Q16" s="54"/>
      <c r="R16" s="47">
        <v>13</v>
      </c>
      <c r="S16" s="34" t="s">
        <v>18</v>
      </c>
      <c r="T16" s="5">
        <f t="shared" si="2"/>
        <v>0</v>
      </c>
      <c r="U16" s="14">
        <f t="shared" si="3"/>
        <v>0</v>
      </c>
      <c r="V16" s="5">
        <f t="shared" si="4"/>
        <v>0</v>
      </c>
    </row>
    <row r="17" spans="1:22" ht="20.25" customHeight="1">
      <c r="A17" s="51">
        <v>13</v>
      </c>
      <c r="B17" s="129"/>
      <c r="C17" s="130"/>
      <c r="D17" s="131"/>
      <c r="E17" s="131"/>
      <c r="F17" s="132"/>
      <c r="G17" s="133"/>
      <c r="H17" s="134"/>
      <c r="I17" s="135" t="str">
        <f t="shared" si="0"/>
        <v/>
      </c>
      <c r="J17" s="136" t="str">
        <f t="shared" si="1"/>
        <v/>
      </c>
      <c r="K17" s="52"/>
      <c r="L17" s="53"/>
      <c r="M17" s="44"/>
      <c r="N17" s="49" t="s">
        <v>128</v>
      </c>
      <c r="P17" s="49" t="s">
        <v>14</v>
      </c>
      <c r="Q17" s="54"/>
      <c r="R17" s="47">
        <v>14</v>
      </c>
      <c r="S17" s="34" t="s">
        <v>128</v>
      </c>
      <c r="T17" s="5">
        <f t="shared" si="2"/>
        <v>0</v>
      </c>
      <c r="U17" s="14">
        <f t="shared" si="3"/>
        <v>0</v>
      </c>
      <c r="V17" s="5">
        <f t="shared" si="4"/>
        <v>0</v>
      </c>
    </row>
    <row r="18" spans="1:22" ht="20.25" customHeight="1">
      <c r="A18" s="51">
        <v>14</v>
      </c>
      <c r="B18" s="129"/>
      <c r="C18" s="130"/>
      <c r="D18" s="131"/>
      <c r="E18" s="131"/>
      <c r="F18" s="132"/>
      <c r="G18" s="133"/>
      <c r="H18" s="134"/>
      <c r="I18" s="135" t="str">
        <f t="shared" si="0"/>
        <v/>
      </c>
      <c r="J18" s="136" t="str">
        <f t="shared" si="1"/>
        <v/>
      </c>
      <c r="K18" s="52"/>
      <c r="L18" s="53"/>
      <c r="M18" s="44"/>
      <c r="N18" s="49" t="s">
        <v>129</v>
      </c>
      <c r="P18" s="49"/>
      <c r="Q18" s="54"/>
      <c r="R18" s="47">
        <v>15</v>
      </c>
      <c r="S18" s="34" t="s">
        <v>129</v>
      </c>
      <c r="T18" s="5">
        <f t="shared" si="2"/>
        <v>0</v>
      </c>
      <c r="U18" s="14">
        <f t="shared" si="3"/>
        <v>0</v>
      </c>
      <c r="V18" s="5">
        <f t="shared" si="4"/>
        <v>0</v>
      </c>
    </row>
    <row r="19" spans="1:22" ht="20.25" customHeight="1">
      <c r="A19" s="51">
        <v>15</v>
      </c>
      <c r="B19" s="129"/>
      <c r="C19" s="130"/>
      <c r="D19" s="131"/>
      <c r="E19" s="131"/>
      <c r="F19" s="132"/>
      <c r="G19" s="133"/>
      <c r="H19" s="134"/>
      <c r="I19" s="135" t="str">
        <f t="shared" si="0"/>
        <v/>
      </c>
      <c r="J19" s="136" t="str">
        <f t="shared" si="1"/>
        <v/>
      </c>
      <c r="K19" s="52"/>
      <c r="L19" s="53"/>
      <c r="M19" s="44"/>
      <c r="N19" s="49" t="s">
        <v>16</v>
      </c>
      <c r="O19" s="49"/>
      <c r="P19" s="45"/>
      <c r="Q19" s="54"/>
      <c r="R19" s="47">
        <v>16</v>
      </c>
      <c r="S19" s="34" t="s">
        <v>16</v>
      </c>
      <c r="T19" s="5">
        <f t="shared" si="2"/>
        <v>0</v>
      </c>
      <c r="U19" s="14">
        <f t="shared" si="3"/>
        <v>0</v>
      </c>
      <c r="V19" s="5">
        <f t="shared" si="4"/>
        <v>0</v>
      </c>
    </row>
    <row r="20" spans="1:22" ht="20.25" customHeight="1">
      <c r="A20" s="51">
        <v>16</v>
      </c>
      <c r="B20" s="129"/>
      <c r="C20" s="130"/>
      <c r="D20" s="131"/>
      <c r="E20" s="131"/>
      <c r="F20" s="132"/>
      <c r="G20" s="133"/>
      <c r="H20" s="134"/>
      <c r="I20" s="135" t="str">
        <f t="shared" si="0"/>
        <v/>
      </c>
      <c r="J20" s="136" t="str">
        <f t="shared" si="1"/>
        <v/>
      </c>
      <c r="K20" s="52"/>
      <c r="L20" s="53"/>
      <c r="M20" s="44"/>
      <c r="N20" s="49" t="s">
        <v>130</v>
      </c>
      <c r="O20" s="49"/>
      <c r="P20" s="45"/>
      <c r="Q20" s="54"/>
      <c r="R20" s="47">
        <v>17</v>
      </c>
      <c r="S20" s="34" t="s">
        <v>130</v>
      </c>
      <c r="T20" s="5">
        <f t="shared" si="2"/>
        <v>0</v>
      </c>
      <c r="U20" s="14">
        <f t="shared" si="3"/>
        <v>0</v>
      </c>
      <c r="V20" s="5">
        <f t="shared" si="4"/>
        <v>0</v>
      </c>
    </row>
    <row r="21" spans="1:22" ht="20.25" customHeight="1">
      <c r="A21" s="51">
        <v>17</v>
      </c>
      <c r="B21" s="129"/>
      <c r="C21" s="130"/>
      <c r="D21" s="131"/>
      <c r="E21" s="131"/>
      <c r="F21" s="132"/>
      <c r="G21" s="133"/>
      <c r="H21" s="134"/>
      <c r="I21" s="135" t="str">
        <f t="shared" si="0"/>
        <v/>
      </c>
      <c r="J21" s="136" t="str">
        <f t="shared" si="1"/>
        <v/>
      </c>
      <c r="K21" s="52"/>
      <c r="L21" s="53"/>
      <c r="M21" s="44"/>
      <c r="N21" s="49" t="s">
        <v>131</v>
      </c>
      <c r="Q21" s="46"/>
      <c r="R21" s="47">
        <v>18</v>
      </c>
      <c r="S21" s="34" t="s">
        <v>131</v>
      </c>
      <c r="T21" s="5">
        <f t="shared" si="2"/>
        <v>0</v>
      </c>
      <c r="U21" s="14">
        <f t="shared" si="3"/>
        <v>0</v>
      </c>
      <c r="V21" s="5">
        <f t="shared" si="4"/>
        <v>0</v>
      </c>
    </row>
    <row r="22" spans="1:22" ht="20.25" customHeight="1">
      <c r="A22" s="51">
        <v>18</v>
      </c>
      <c r="B22" s="129"/>
      <c r="C22" s="130"/>
      <c r="D22" s="131"/>
      <c r="E22" s="131"/>
      <c r="F22" s="132"/>
      <c r="G22" s="133"/>
      <c r="H22" s="134"/>
      <c r="I22" s="135" t="str">
        <f t="shared" si="0"/>
        <v/>
      </c>
      <c r="J22" s="136" t="str">
        <f t="shared" si="1"/>
        <v/>
      </c>
      <c r="K22" s="52"/>
      <c r="L22" s="53"/>
      <c r="M22" s="44"/>
      <c r="N22" s="49" t="s">
        <v>140</v>
      </c>
      <c r="O22" s="49"/>
      <c r="Q22" s="46"/>
      <c r="R22" s="47">
        <v>19</v>
      </c>
      <c r="S22" s="34" t="s">
        <v>140</v>
      </c>
      <c r="T22" s="5">
        <f t="shared" si="2"/>
        <v>0</v>
      </c>
      <c r="U22" s="14">
        <f t="shared" si="3"/>
        <v>0</v>
      </c>
      <c r="V22" s="5">
        <f t="shared" si="4"/>
        <v>0</v>
      </c>
    </row>
    <row r="23" spans="1:22" ht="20.25" customHeight="1">
      <c r="A23" s="51">
        <v>19</v>
      </c>
      <c r="B23" s="129"/>
      <c r="C23" s="130"/>
      <c r="D23" s="131"/>
      <c r="E23" s="131"/>
      <c r="F23" s="132"/>
      <c r="G23" s="133"/>
      <c r="H23" s="134"/>
      <c r="I23" s="135" t="str">
        <f t="shared" si="0"/>
        <v/>
      </c>
      <c r="J23" s="136" t="str">
        <f t="shared" si="1"/>
        <v/>
      </c>
      <c r="K23" s="52"/>
      <c r="L23" s="53"/>
      <c r="M23" s="44"/>
      <c r="N23" s="49" t="s">
        <v>141</v>
      </c>
      <c r="O23" s="49"/>
      <c r="Q23" s="46"/>
      <c r="R23" s="47">
        <v>20</v>
      </c>
      <c r="S23" s="34" t="s">
        <v>141</v>
      </c>
      <c r="T23" s="5">
        <f t="shared" si="2"/>
        <v>0</v>
      </c>
      <c r="U23" s="14">
        <f t="shared" si="3"/>
        <v>0</v>
      </c>
      <c r="V23" s="5">
        <f t="shared" si="4"/>
        <v>0</v>
      </c>
    </row>
    <row r="24" spans="1:22" ht="20.25" customHeight="1">
      <c r="A24" s="51">
        <v>20</v>
      </c>
      <c r="B24" s="129"/>
      <c r="C24" s="130"/>
      <c r="D24" s="131"/>
      <c r="E24" s="131"/>
      <c r="F24" s="132"/>
      <c r="G24" s="133"/>
      <c r="H24" s="134"/>
      <c r="I24" s="135" t="str">
        <f t="shared" si="0"/>
        <v/>
      </c>
      <c r="J24" s="136" t="str">
        <f t="shared" si="1"/>
        <v/>
      </c>
      <c r="K24" s="52"/>
      <c r="L24" s="53"/>
      <c r="M24" s="44"/>
      <c r="N24" s="49" t="s">
        <v>142</v>
      </c>
      <c r="O24" s="49"/>
      <c r="Q24" s="46"/>
      <c r="R24" s="47">
        <v>21</v>
      </c>
      <c r="S24" s="34" t="s">
        <v>142</v>
      </c>
      <c r="T24" s="5">
        <f t="shared" si="2"/>
        <v>0</v>
      </c>
      <c r="U24" s="14">
        <f t="shared" si="3"/>
        <v>0</v>
      </c>
      <c r="V24" s="5">
        <f t="shared" si="4"/>
        <v>0</v>
      </c>
    </row>
    <row r="25" spans="1:22" ht="20.25" customHeight="1">
      <c r="A25" s="51">
        <v>21</v>
      </c>
      <c r="B25" s="129"/>
      <c r="C25" s="130"/>
      <c r="D25" s="131"/>
      <c r="E25" s="131"/>
      <c r="F25" s="132"/>
      <c r="G25" s="133"/>
      <c r="H25" s="134"/>
      <c r="I25" s="135" t="str">
        <f t="shared" si="0"/>
        <v/>
      </c>
      <c r="J25" s="136" t="str">
        <f t="shared" si="1"/>
        <v/>
      </c>
      <c r="K25" s="52"/>
      <c r="L25" s="53"/>
      <c r="M25" s="44"/>
      <c r="N25" s="49" t="s">
        <v>143</v>
      </c>
      <c r="O25" s="49"/>
      <c r="P25" s="49"/>
      <c r="Q25" s="55"/>
      <c r="R25" s="47">
        <v>22</v>
      </c>
      <c r="S25" s="34" t="s">
        <v>143</v>
      </c>
      <c r="T25" s="5">
        <f t="shared" si="2"/>
        <v>0</v>
      </c>
      <c r="U25" s="14">
        <f t="shared" si="3"/>
        <v>0</v>
      </c>
      <c r="V25" s="5">
        <f t="shared" si="4"/>
        <v>0</v>
      </c>
    </row>
    <row r="26" spans="1:22" ht="20.25" customHeight="1">
      <c r="A26" s="51">
        <v>22</v>
      </c>
      <c r="B26" s="129"/>
      <c r="C26" s="130"/>
      <c r="D26" s="131"/>
      <c r="E26" s="131"/>
      <c r="F26" s="137"/>
      <c r="G26" s="133"/>
      <c r="H26" s="134"/>
      <c r="I26" s="135" t="str">
        <f t="shared" si="0"/>
        <v/>
      </c>
      <c r="J26" s="136" t="str">
        <f t="shared" si="1"/>
        <v/>
      </c>
      <c r="K26" s="52"/>
      <c r="L26" s="53"/>
      <c r="M26" s="44"/>
      <c r="N26" s="49" t="s">
        <v>14</v>
      </c>
      <c r="O26" s="49"/>
      <c r="Q26" s="55"/>
      <c r="R26" s="47">
        <v>23</v>
      </c>
      <c r="S26" s="34" t="s">
        <v>14</v>
      </c>
      <c r="T26" s="5">
        <f t="shared" si="2"/>
        <v>0</v>
      </c>
      <c r="U26" s="14">
        <f t="shared" si="3"/>
        <v>0</v>
      </c>
      <c r="V26" s="5">
        <f t="shared" si="4"/>
        <v>0</v>
      </c>
    </row>
    <row r="27" spans="1:22" ht="20.25" customHeight="1" thickBot="1">
      <c r="A27" s="51">
        <v>23</v>
      </c>
      <c r="B27" s="129"/>
      <c r="C27" s="130"/>
      <c r="D27" s="131"/>
      <c r="E27" s="131"/>
      <c r="F27" s="132"/>
      <c r="G27" s="133"/>
      <c r="H27" s="134"/>
      <c r="I27" s="135" t="str">
        <f t="shared" si="0"/>
        <v/>
      </c>
      <c r="J27" s="136" t="str">
        <f t="shared" si="1"/>
        <v/>
      </c>
      <c r="K27" s="52"/>
      <c r="L27" s="53"/>
      <c r="M27" s="44"/>
      <c r="N27" s="49"/>
      <c r="O27" s="49"/>
      <c r="P27" s="49"/>
      <c r="Q27" s="55"/>
      <c r="R27" s="56"/>
      <c r="S27" s="57" t="s">
        <v>13</v>
      </c>
      <c r="T27" s="7">
        <f>SUM(T4:T26)</f>
        <v>0</v>
      </c>
      <c r="U27" s="7">
        <f>SUM(U4:U26)</f>
        <v>0</v>
      </c>
      <c r="V27" s="7">
        <f>SUM(V4:V26)</f>
        <v>0</v>
      </c>
    </row>
    <row r="28" spans="1:22" ht="20.25" customHeight="1">
      <c r="A28" s="51">
        <v>24</v>
      </c>
      <c r="B28" s="129"/>
      <c r="C28" s="130"/>
      <c r="D28" s="131"/>
      <c r="E28" s="131"/>
      <c r="F28" s="132"/>
      <c r="G28" s="132"/>
      <c r="H28" s="134"/>
      <c r="I28" s="135" t="str">
        <f t="shared" si="0"/>
        <v/>
      </c>
      <c r="J28" s="136" t="str">
        <f t="shared" si="1"/>
        <v/>
      </c>
      <c r="K28" s="58"/>
      <c r="L28" s="53"/>
      <c r="M28" s="44"/>
      <c r="N28" s="49"/>
      <c r="O28" s="49"/>
      <c r="P28" s="49"/>
      <c r="Q28" s="55"/>
      <c r="R28" s="55"/>
      <c r="S28" s="55"/>
      <c r="T28" s="55"/>
      <c r="U28" s="55"/>
      <c r="V28" s="55"/>
    </row>
    <row r="29" spans="1:22" ht="20.25" customHeight="1">
      <c r="A29" s="51">
        <v>25</v>
      </c>
      <c r="B29" s="129"/>
      <c r="C29" s="130"/>
      <c r="D29" s="131"/>
      <c r="E29" s="131"/>
      <c r="F29" s="132"/>
      <c r="G29" s="132"/>
      <c r="H29" s="134"/>
      <c r="I29" s="135" t="str">
        <f t="shared" si="0"/>
        <v/>
      </c>
      <c r="J29" s="136" t="str">
        <f t="shared" si="1"/>
        <v/>
      </c>
      <c r="K29" s="58"/>
      <c r="L29" s="53"/>
      <c r="M29" s="44"/>
      <c r="N29" s="49"/>
      <c r="O29" s="49"/>
      <c r="P29" s="49"/>
      <c r="Q29" s="55"/>
      <c r="R29" s="55"/>
      <c r="S29" s="55"/>
      <c r="T29" s="55"/>
      <c r="U29" s="55"/>
      <c r="V29" s="55"/>
    </row>
    <row r="30" spans="1:22" ht="20.25" customHeight="1">
      <c r="A30" s="51">
        <v>26</v>
      </c>
      <c r="B30" s="129"/>
      <c r="C30" s="130"/>
      <c r="D30" s="131"/>
      <c r="E30" s="131"/>
      <c r="F30" s="132"/>
      <c r="G30" s="132"/>
      <c r="H30" s="134"/>
      <c r="I30" s="135" t="str">
        <f t="shared" si="0"/>
        <v/>
      </c>
      <c r="J30" s="136" t="str">
        <f t="shared" si="1"/>
        <v/>
      </c>
      <c r="K30" s="58"/>
      <c r="L30" s="53"/>
      <c r="M30" s="44"/>
      <c r="N30" s="49"/>
      <c r="O30" s="49"/>
      <c r="P30" s="49"/>
      <c r="Q30" s="55"/>
      <c r="R30" s="55"/>
      <c r="S30" s="55"/>
      <c r="T30" s="55"/>
      <c r="U30" s="55"/>
      <c r="V30" s="55"/>
    </row>
    <row r="31" spans="1:22" ht="20.25" customHeight="1">
      <c r="A31" s="51">
        <v>27</v>
      </c>
      <c r="B31" s="129"/>
      <c r="C31" s="130"/>
      <c r="D31" s="131"/>
      <c r="E31" s="131"/>
      <c r="F31" s="132"/>
      <c r="G31" s="132"/>
      <c r="H31" s="134"/>
      <c r="I31" s="135" t="str">
        <f t="shared" si="0"/>
        <v/>
      </c>
      <c r="J31" s="136" t="str">
        <f t="shared" si="1"/>
        <v/>
      </c>
      <c r="K31" s="58"/>
      <c r="L31" s="53"/>
      <c r="M31" s="44"/>
      <c r="N31" s="49"/>
      <c r="O31" s="49"/>
      <c r="P31" s="49"/>
      <c r="Q31" s="55"/>
      <c r="R31" s="55"/>
      <c r="S31" s="55"/>
      <c r="T31" s="55"/>
      <c r="U31" s="55"/>
      <c r="V31" s="55"/>
    </row>
    <row r="32" spans="1:22" ht="20.25" customHeight="1">
      <c r="A32" s="51">
        <v>28</v>
      </c>
      <c r="B32" s="129"/>
      <c r="C32" s="130"/>
      <c r="D32" s="131"/>
      <c r="E32" s="131"/>
      <c r="F32" s="132"/>
      <c r="G32" s="132"/>
      <c r="H32" s="134"/>
      <c r="I32" s="135" t="str">
        <f t="shared" si="0"/>
        <v/>
      </c>
      <c r="J32" s="136" t="str">
        <f t="shared" si="1"/>
        <v/>
      </c>
      <c r="K32" s="58"/>
      <c r="L32" s="53"/>
      <c r="M32" s="44"/>
      <c r="N32" s="54"/>
      <c r="O32" s="54"/>
      <c r="P32" s="54"/>
      <c r="Q32" s="55"/>
      <c r="R32" s="55"/>
      <c r="S32" s="55"/>
      <c r="T32" s="55"/>
      <c r="U32" s="55"/>
      <c r="V32" s="55"/>
    </row>
    <row r="33" spans="1:22" ht="20.25" customHeight="1">
      <c r="A33" s="51">
        <v>29</v>
      </c>
      <c r="B33" s="129"/>
      <c r="C33" s="130"/>
      <c r="D33" s="131"/>
      <c r="E33" s="131"/>
      <c r="F33" s="132"/>
      <c r="G33" s="133"/>
      <c r="H33" s="134"/>
      <c r="I33" s="135" t="str">
        <f t="shared" si="0"/>
        <v/>
      </c>
      <c r="J33" s="136" t="str">
        <f t="shared" si="1"/>
        <v/>
      </c>
      <c r="K33" s="52"/>
      <c r="L33" s="53"/>
      <c r="M33" s="44"/>
      <c r="N33" s="54"/>
      <c r="O33" s="54"/>
      <c r="P33" s="54"/>
      <c r="Q33" s="55"/>
      <c r="R33" s="55"/>
      <c r="S33" s="55"/>
      <c r="T33" s="55"/>
      <c r="U33" s="55"/>
      <c r="V33" s="55"/>
    </row>
    <row r="34" spans="1:22" ht="20.25" customHeight="1">
      <c r="A34" s="51">
        <v>30</v>
      </c>
      <c r="B34" s="129"/>
      <c r="C34" s="130"/>
      <c r="D34" s="131"/>
      <c r="E34" s="131"/>
      <c r="F34" s="132"/>
      <c r="G34" s="133"/>
      <c r="H34" s="134"/>
      <c r="I34" s="135" t="str">
        <f t="shared" si="0"/>
        <v/>
      </c>
      <c r="J34" s="136" t="str">
        <f t="shared" si="1"/>
        <v/>
      </c>
      <c r="K34" s="52"/>
      <c r="L34" s="53"/>
      <c r="M34" s="44"/>
      <c r="N34" s="54"/>
      <c r="O34" s="54"/>
      <c r="P34" s="54"/>
      <c r="Q34" s="55"/>
      <c r="R34" s="59"/>
      <c r="S34" s="55"/>
      <c r="T34" s="55"/>
      <c r="U34" s="55"/>
      <c r="V34" s="55"/>
    </row>
    <row r="35" spans="1:22" ht="20.25" customHeight="1">
      <c r="A35" s="51">
        <v>31</v>
      </c>
      <c r="B35" s="129"/>
      <c r="C35" s="130"/>
      <c r="D35" s="131"/>
      <c r="E35" s="131"/>
      <c r="F35" s="132"/>
      <c r="G35" s="133"/>
      <c r="H35" s="134"/>
      <c r="I35" s="135" t="str">
        <f t="shared" si="0"/>
        <v/>
      </c>
      <c r="J35" s="136" t="str">
        <f t="shared" si="1"/>
        <v/>
      </c>
      <c r="K35" s="52"/>
      <c r="L35" s="53"/>
      <c r="M35" s="44"/>
      <c r="N35" s="54"/>
      <c r="O35" s="54"/>
      <c r="P35" s="54"/>
      <c r="Q35" s="55"/>
      <c r="R35" s="59"/>
      <c r="S35" s="55"/>
      <c r="T35" s="55"/>
      <c r="U35" s="55"/>
      <c r="V35" s="55"/>
    </row>
    <row r="36" spans="1:22" ht="20.25" customHeight="1">
      <c r="A36" s="51">
        <v>32</v>
      </c>
      <c r="B36" s="129"/>
      <c r="C36" s="130"/>
      <c r="D36" s="131"/>
      <c r="E36" s="131"/>
      <c r="F36" s="132"/>
      <c r="G36" s="133"/>
      <c r="H36" s="134"/>
      <c r="I36" s="135" t="str">
        <f t="shared" si="0"/>
        <v/>
      </c>
      <c r="J36" s="136" t="str">
        <f t="shared" si="1"/>
        <v/>
      </c>
      <c r="K36" s="52"/>
      <c r="L36" s="53"/>
      <c r="M36" s="44"/>
      <c r="N36" s="46"/>
      <c r="O36" s="46"/>
      <c r="P36" s="46"/>
      <c r="Q36" s="55"/>
      <c r="R36" s="55"/>
      <c r="S36" s="55"/>
      <c r="T36" s="55"/>
      <c r="U36" s="55"/>
      <c r="V36" s="55"/>
    </row>
    <row r="37" spans="1:22" ht="20.25" customHeight="1">
      <c r="A37" s="51">
        <v>33</v>
      </c>
      <c r="B37" s="129"/>
      <c r="C37" s="130"/>
      <c r="D37" s="131"/>
      <c r="E37" s="131"/>
      <c r="F37" s="132"/>
      <c r="G37" s="133"/>
      <c r="H37" s="134"/>
      <c r="I37" s="135" t="str">
        <f t="shared" ref="I37:I64" si="5">IF(COUNTIF(対象経費,B37),H37,"")</f>
        <v/>
      </c>
      <c r="J37" s="136" t="str">
        <f t="shared" ref="J37:J64" si="6">IF(COUNTIF(対象外経費,B37),H37,"")</f>
        <v/>
      </c>
      <c r="K37" s="52"/>
      <c r="L37" s="53"/>
      <c r="M37" s="44"/>
      <c r="N37" s="46"/>
      <c r="O37" s="46"/>
      <c r="P37" s="46"/>
      <c r="Q37" s="55"/>
      <c r="R37" s="55"/>
      <c r="S37" s="55"/>
      <c r="T37" s="55"/>
      <c r="U37" s="55"/>
      <c r="V37" s="55"/>
    </row>
    <row r="38" spans="1:22" ht="20.25" customHeight="1">
      <c r="A38" s="51">
        <v>34</v>
      </c>
      <c r="B38" s="129"/>
      <c r="C38" s="130"/>
      <c r="D38" s="131"/>
      <c r="E38" s="131"/>
      <c r="F38" s="132"/>
      <c r="G38" s="132"/>
      <c r="H38" s="134"/>
      <c r="I38" s="135" t="str">
        <f t="shared" si="5"/>
        <v/>
      </c>
      <c r="J38" s="136" t="str">
        <f t="shared" si="6"/>
        <v/>
      </c>
      <c r="K38" s="58"/>
      <c r="L38" s="53"/>
      <c r="M38" s="44"/>
      <c r="N38" s="55"/>
      <c r="O38" s="55"/>
      <c r="P38" s="55"/>
      <c r="Q38" s="55"/>
      <c r="R38" s="55"/>
      <c r="S38" s="55"/>
      <c r="T38" s="55"/>
      <c r="U38" s="55"/>
      <c r="V38" s="55"/>
    </row>
    <row r="39" spans="1:22" ht="20.25" customHeight="1">
      <c r="A39" s="51">
        <v>35</v>
      </c>
      <c r="B39" s="129"/>
      <c r="C39" s="130"/>
      <c r="D39" s="131"/>
      <c r="E39" s="131"/>
      <c r="F39" s="132"/>
      <c r="G39" s="132"/>
      <c r="H39" s="134"/>
      <c r="I39" s="135" t="str">
        <f t="shared" si="5"/>
        <v/>
      </c>
      <c r="J39" s="136" t="str">
        <f t="shared" si="6"/>
        <v/>
      </c>
      <c r="K39" s="58"/>
      <c r="L39" s="53"/>
      <c r="M39" s="44"/>
      <c r="N39" s="55"/>
      <c r="O39" s="55"/>
      <c r="P39" s="55"/>
      <c r="Q39" s="55"/>
      <c r="R39" s="55"/>
      <c r="S39" s="55"/>
      <c r="T39" s="55"/>
      <c r="U39" s="55"/>
      <c r="V39" s="55"/>
    </row>
    <row r="40" spans="1:22" ht="20.25" customHeight="1">
      <c r="A40" s="51">
        <v>36</v>
      </c>
      <c r="B40" s="129"/>
      <c r="C40" s="130"/>
      <c r="D40" s="131"/>
      <c r="E40" s="131"/>
      <c r="F40" s="132"/>
      <c r="G40" s="132"/>
      <c r="H40" s="134"/>
      <c r="I40" s="135" t="str">
        <f t="shared" si="5"/>
        <v/>
      </c>
      <c r="J40" s="136" t="str">
        <f t="shared" si="6"/>
        <v/>
      </c>
      <c r="K40" s="58"/>
      <c r="L40" s="53"/>
      <c r="M40" s="44"/>
      <c r="N40" s="55"/>
      <c r="O40" s="55"/>
      <c r="P40" s="55"/>
      <c r="Q40" s="55"/>
      <c r="R40" s="55"/>
      <c r="S40" s="55"/>
      <c r="T40" s="55"/>
      <c r="U40" s="55"/>
      <c r="V40" s="55"/>
    </row>
    <row r="41" spans="1:22" ht="20.25" customHeight="1">
      <c r="A41" s="51">
        <v>37</v>
      </c>
      <c r="B41" s="129"/>
      <c r="C41" s="130"/>
      <c r="D41" s="131"/>
      <c r="E41" s="131"/>
      <c r="F41" s="132"/>
      <c r="G41" s="132"/>
      <c r="H41" s="134"/>
      <c r="I41" s="135" t="str">
        <f t="shared" si="5"/>
        <v/>
      </c>
      <c r="J41" s="136" t="str">
        <f t="shared" si="6"/>
        <v/>
      </c>
      <c r="K41" s="58"/>
      <c r="L41" s="53"/>
      <c r="M41" s="44"/>
      <c r="N41" s="55"/>
      <c r="O41" s="55"/>
      <c r="P41" s="55"/>
      <c r="Q41" s="55"/>
      <c r="R41" s="55"/>
      <c r="S41" s="55"/>
      <c r="T41" s="55"/>
      <c r="U41" s="55"/>
      <c r="V41" s="55"/>
    </row>
    <row r="42" spans="1:22" ht="20.25" customHeight="1">
      <c r="A42" s="51">
        <v>38</v>
      </c>
      <c r="B42" s="129"/>
      <c r="C42" s="130"/>
      <c r="D42" s="131"/>
      <c r="E42" s="131"/>
      <c r="F42" s="132"/>
      <c r="G42" s="132"/>
      <c r="H42" s="134"/>
      <c r="I42" s="135" t="str">
        <f t="shared" si="5"/>
        <v/>
      </c>
      <c r="J42" s="136" t="str">
        <f t="shared" si="6"/>
        <v/>
      </c>
      <c r="K42" s="58"/>
      <c r="L42" s="53"/>
      <c r="M42" s="44"/>
      <c r="N42" s="55"/>
      <c r="O42" s="55"/>
      <c r="P42" s="55"/>
      <c r="Q42" s="55"/>
      <c r="R42" s="55"/>
      <c r="S42" s="55"/>
      <c r="T42" s="55"/>
      <c r="U42" s="55"/>
      <c r="V42" s="55"/>
    </row>
    <row r="43" spans="1:22" ht="20.25" customHeight="1">
      <c r="A43" s="51">
        <v>39</v>
      </c>
      <c r="B43" s="129"/>
      <c r="C43" s="130"/>
      <c r="D43" s="131"/>
      <c r="E43" s="131"/>
      <c r="F43" s="132"/>
      <c r="G43" s="133"/>
      <c r="H43" s="134"/>
      <c r="I43" s="135" t="str">
        <f t="shared" si="5"/>
        <v/>
      </c>
      <c r="J43" s="136" t="str">
        <f t="shared" si="6"/>
        <v/>
      </c>
      <c r="K43" s="52"/>
      <c r="L43" s="53"/>
      <c r="M43" s="44"/>
      <c r="N43" s="55"/>
      <c r="O43" s="55"/>
      <c r="P43" s="55"/>
      <c r="Q43" s="55"/>
      <c r="R43" s="55"/>
      <c r="S43" s="55"/>
      <c r="T43" s="55"/>
      <c r="U43" s="55"/>
      <c r="V43" s="55"/>
    </row>
    <row r="44" spans="1:22" ht="20.25" customHeight="1">
      <c r="A44" s="51">
        <v>40</v>
      </c>
      <c r="B44" s="129"/>
      <c r="C44" s="130"/>
      <c r="D44" s="131"/>
      <c r="E44" s="131"/>
      <c r="F44" s="132"/>
      <c r="G44" s="133"/>
      <c r="H44" s="134"/>
      <c r="I44" s="135" t="str">
        <f t="shared" si="5"/>
        <v/>
      </c>
      <c r="J44" s="136" t="str">
        <f t="shared" si="6"/>
        <v/>
      </c>
      <c r="K44" s="52"/>
      <c r="L44" s="53"/>
      <c r="N44" s="55"/>
      <c r="O44" s="55"/>
      <c r="P44" s="55"/>
      <c r="Q44" s="60"/>
      <c r="R44" s="55"/>
      <c r="S44" s="55"/>
      <c r="T44" s="55"/>
      <c r="U44" s="55"/>
      <c r="V44" s="55"/>
    </row>
    <row r="45" spans="1:22" ht="20.25" customHeight="1">
      <c r="A45" s="51">
        <v>41</v>
      </c>
      <c r="B45" s="129"/>
      <c r="C45" s="130"/>
      <c r="D45" s="131"/>
      <c r="E45" s="131"/>
      <c r="F45" s="132"/>
      <c r="G45" s="133"/>
      <c r="H45" s="134"/>
      <c r="I45" s="135" t="str">
        <f t="shared" si="5"/>
        <v/>
      </c>
      <c r="J45" s="136" t="str">
        <f t="shared" si="6"/>
        <v/>
      </c>
      <c r="K45" s="52"/>
      <c r="L45" s="53"/>
      <c r="N45" s="55"/>
      <c r="O45" s="55"/>
      <c r="P45" s="55"/>
      <c r="R45" s="55"/>
      <c r="S45" s="55"/>
      <c r="T45" s="55"/>
      <c r="U45" s="55"/>
      <c r="V45" s="55"/>
    </row>
    <row r="46" spans="1:22" ht="20.25" customHeight="1">
      <c r="A46" s="51">
        <v>42</v>
      </c>
      <c r="B46" s="129"/>
      <c r="C46" s="130"/>
      <c r="D46" s="131"/>
      <c r="E46" s="131"/>
      <c r="F46" s="132"/>
      <c r="G46" s="133"/>
      <c r="H46" s="134"/>
      <c r="I46" s="135" t="str">
        <f t="shared" si="5"/>
        <v/>
      </c>
      <c r="J46" s="136" t="str">
        <f t="shared" si="6"/>
        <v/>
      </c>
      <c r="K46" s="52"/>
      <c r="L46" s="53"/>
      <c r="N46" s="55"/>
      <c r="O46" s="55"/>
      <c r="P46" s="55"/>
      <c r="R46" s="60"/>
      <c r="S46" s="60"/>
      <c r="T46" s="60"/>
      <c r="U46" s="60"/>
      <c r="V46" s="60"/>
    </row>
    <row r="47" spans="1:22" ht="20.25" customHeight="1">
      <c r="A47" s="51">
        <v>43</v>
      </c>
      <c r="B47" s="129"/>
      <c r="C47" s="130"/>
      <c r="D47" s="131"/>
      <c r="E47" s="131"/>
      <c r="F47" s="132"/>
      <c r="G47" s="133"/>
      <c r="H47" s="134"/>
      <c r="I47" s="135" t="str">
        <f t="shared" si="5"/>
        <v/>
      </c>
      <c r="J47" s="136" t="str">
        <f t="shared" si="6"/>
        <v/>
      </c>
      <c r="K47" s="52"/>
      <c r="L47" s="53"/>
      <c r="N47" s="55"/>
      <c r="O47" s="55"/>
      <c r="P47" s="55"/>
    </row>
    <row r="48" spans="1:22" ht="20.25" customHeight="1">
      <c r="A48" s="51">
        <v>44</v>
      </c>
      <c r="B48" s="129"/>
      <c r="C48" s="130"/>
      <c r="D48" s="131"/>
      <c r="E48" s="131"/>
      <c r="F48" s="132"/>
      <c r="G48" s="133"/>
      <c r="H48" s="134"/>
      <c r="I48" s="135" t="str">
        <f t="shared" si="5"/>
        <v/>
      </c>
      <c r="J48" s="136" t="str">
        <f t="shared" si="6"/>
        <v/>
      </c>
      <c r="K48" s="52"/>
      <c r="L48" s="53"/>
      <c r="N48" s="55"/>
      <c r="O48" s="55"/>
      <c r="P48" s="55"/>
    </row>
    <row r="49" spans="1:16" ht="20.25" customHeight="1">
      <c r="A49" s="51">
        <v>45</v>
      </c>
      <c r="B49" s="129"/>
      <c r="C49" s="130"/>
      <c r="D49" s="131"/>
      <c r="E49" s="131"/>
      <c r="F49" s="132"/>
      <c r="G49" s="133"/>
      <c r="H49" s="134"/>
      <c r="I49" s="135" t="str">
        <f t="shared" si="5"/>
        <v/>
      </c>
      <c r="J49" s="136" t="str">
        <f t="shared" si="6"/>
        <v/>
      </c>
      <c r="K49" s="52"/>
      <c r="L49" s="53"/>
      <c r="N49" s="55"/>
      <c r="O49" s="55"/>
      <c r="P49" s="55"/>
    </row>
    <row r="50" spans="1:16" ht="20.25" customHeight="1">
      <c r="A50" s="51">
        <v>46</v>
      </c>
      <c r="B50" s="129"/>
      <c r="C50" s="130"/>
      <c r="D50" s="131"/>
      <c r="E50" s="131"/>
      <c r="F50" s="132"/>
      <c r="G50" s="133"/>
      <c r="H50" s="134"/>
      <c r="I50" s="135" t="str">
        <f t="shared" si="5"/>
        <v/>
      </c>
      <c r="J50" s="136" t="str">
        <f t="shared" si="6"/>
        <v/>
      </c>
      <c r="K50" s="52"/>
      <c r="L50" s="53"/>
      <c r="N50" s="55"/>
      <c r="O50" s="55"/>
      <c r="P50" s="55"/>
    </row>
    <row r="51" spans="1:16" ht="20.25" customHeight="1">
      <c r="A51" s="51">
        <v>47</v>
      </c>
      <c r="B51" s="129"/>
      <c r="C51" s="130"/>
      <c r="D51" s="131"/>
      <c r="E51" s="131"/>
      <c r="F51" s="132"/>
      <c r="G51" s="133"/>
      <c r="H51" s="134"/>
      <c r="I51" s="135" t="str">
        <f t="shared" si="5"/>
        <v/>
      </c>
      <c r="J51" s="136" t="str">
        <f t="shared" si="6"/>
        <v/>
      </c>
      <c r="K51" s="52"/>
      <c r="L51" s="53"/>
      <c r="N51" s="55"/>
      <c r="O51" s="55"/>
      <c r="P51" s="55"/>
    </row>
    <row r="52" spans="1:16" ht="20.25" customHeight="1">
      <c r="A52" s="51">
        <v>48</v>
      </c>
      <c r="B52" s="129"/>
      <c r="C52" s="130"/>
      <c r="D52" s="131"/>
      <c r="E52" s="131"/>
      <c r="F52" s="132"/>
      <c r="G52" s="132"/>
      <c r="H52" s="134"/>
      <c r="I52" s="135" t="str">
        <f t="shared" si="5"/>
        <v/>
      </c>
      <c r="J52" s="136" t="str">
        <f t="shared" si="6"/>
        <v/>
      </c>
      <c r="K52" s="58"/>
      <c r="L52" s="53"/>
      <c r="N52" s="55"/>
      <c r="O52" s="55"/>
      <c r="P52" s="55"/>
    </row>
    <row r="53" spans="1:16" ht="20.25" customHeight="1">
      <c r="A53" s="51">
        <v>49</v>
      </c>
      <c r="B53" s="129"/>
      <c r="C53" s="130"/>
      <c r="D53" s="131"/>
      <c r="E53" s="131"/>
      <c r="F53" s="132"/>
      <c r="G53" s="132"/>
      <c r="H53" s="134"/>
      <c r="I53" s="135" t="str">
        <f t="shared" si="5"/>
        <v/>
      </c>
      <c r="J53" s="136" t="str">
        <f t="shared" si="6"/>
        <v/>
      </c>
      <c r="K53" s="58"/>
      <c r="L53" s="53"/>
      <c r="N53" s="55"/>
      <c r="O53" s="55"/>
      <c r="P53" s="55"/>
    </row>
    <row r="54" spans="1:16" ht="20.25" customHeight="1">
      <c r="A54" s="51">
        <v>50</v>
      </c>
      <c r="B54" s="129"/>
      <c r="C54" s="130"/>
      <c r="D54" s="131"/>
      <c r="E54" s="131"/>
      <c r="F54" s="132"/>
      <c r="G54" s="133"/>
      <c r="H54" s="134"/>
      <c r="I54" s="135" t="str">
        <f t="shared" si="5"/>
        <v/>
      </c>
      <c r="J54" s="136" t="str">
        <f t="shared" si="6"/>
        <v/>
      </c>
      <c r="K54" s="52"/>
      <c r="L54" s="53"/>
      <c r="N54" s="55"/>
      <c r="O54" s="55"/>
      <c r="P54" s="55"/>
    </row>
    <row r="55" spans="1:16" ht="20.25" customHeight="1">
      <c r="A55" s="51">
        <v>51</v>
      </c>
      <c r="B55" s="129"/>
      <c r="C55" s="130"/>
      <c r="D55" s="131"/>
      <c r="E55" s="131"/>
      <c r="F55" s="132"/>
      <c r="G55" s="133"/>
      <c r="H55" s="134"/>
      <c r="I55" s="135" t="str">
        <f t="shared" si="5"/>
        <v/>
      </c>
      <c r="J55" s="136" t="str">
        <f t="shared" si="6"/>
        <v/>
      </c>
      <c r="K55" s="52"/>
      <c r="L55" s="53"/>
      <c r="N55" s="55"/>
      <c r="O55" s="55"/>
      <c r="P55" s="55"/>
    </row>
    <row r="56" spans="1:16" ht="20.25" customHeight="1">
      <c r="A56" s="51">
        <v>52</v>
      </c>
      <c r="B56" s="129"/>
      <c r="C56" s="130"/>
      <c r="D56" s="131"/>
      <c r="E56" s="131"/>
      <c r="F56" s="132"/>
      <c r="G56" s="133"/>
      <c r="H56" s="134"/>
      <c r="I56" s="135" t="str">
        <f t="shared" si="5"/>
        <v/>
      </c>
      <c r="J56" s="136" t="str">
        <f t="shared" si="6"/>
        <v/>
      </c>
      <c r="K56" s="52"/>
      <c r="L56" s="53"/>
      <c r="N56" s="55"/>
      <c r="O56" s="55"/>
      <c r="P56" s="55"/>
    </row>
    <row r="57" spans="1:16" ht="20.25" customHeight="1">
      <c r="A57" s="51">
        <v>53</v>
      </c>
      <c r="B57" s="129"/>
      <c r="C57" s="130"/>
      <c r="D57" s="131"/>
      <c r="E57" s="131"/>
      <c r="F57" s="132"/>
      <c r="G57" s="133"/>
      <c r="H57" s="134"/>
      <c r="I57" s="135" t="str">
        <f t="shared" si="5"/>
        <v/>
      </c>
      <c r="J57" s="136" t="str">
        <f t="shared" si="6"/>
        <v/>
      </c>
      <c r="K57" s="52"/>
      <c r="L57" s="53"/>
      <c r="N57" s="60"/>
      <c r="O57" s="60"/>
      <c r="P57" s="60"/>
    </row>
    <row r="58" spans="1:16" ht="20.25" customHeight="1">
      <c r="A58" s="51">
        <v>54</v>
      </c>
      <c r="B58" s="129"/>
      <c r="C58" s="130"/>
      <c r="D58" s="131"/>
      <c r="E58" s="131"/>
      <c r="F58" s="132"/>
      <c r="G58" s="133"/>
      <c r="H58" s="134"/>
      <c r="I58" s="135" t="str">
        <f t="shared" si="5"/>
        <v/>
      </c>
      <c r="J58" s="136" t="str">
        <f t="shared" si="6"/>
        <v/>
      </c>
      <c r="K58" s="52"/>
      <c r="L58" s="53"/>
    </row>
    <row r="59" spans="1:16" ht="20.25" customHeight="1">
      <c r="A59" s="51">
        <v>55</v>
      </c>
      <c r="B59" s="129"/>
      <c r="C59" s="130"/>
      <c r="D59" s="131"/>
      <c r="E59" s="131"/>
      <c r="F59" s="132"/>
      <c r="G59" s="133"/>
      <c r="H59" s="134"/>
      <c r="I59" s="135" t="str">
        <f t="shared" si="5"/>
        <v/>
      </c>
      <c r="J59" s="136" t="str">
        <f t="shared" si="6"/>
        <v/>
      </c>
      <c r="K59" s="52"/>
      <c r="L59" s="53"/>
    </row>
    <row r="60" spans="1:16" ht="20.25" customHeight="1">
      <c r="A60" s="51">
        <v>56</v>
      </c>
      <c r="B60" s="129"/>
      <c r="C60" s="130"/>
      <c r="D60" s="131"/>
      <c r="E60" s="131"/>
      <c r="F60" s="132"/>
      <c r="G60" s="133"/>
      <c r="H60" s="134"/>
      <c r="I60" s="135" t="str">
        <f t="shared" si="5"/>
        <v/>
      </c>
      <c r="J60" s="136" t="str">
        <f t="shared" si="6"/>
        <v/>
      </c>
      <c r="K60" s="52"/>
      <c r="L60" s="53"/>
    </row>
    <row r="61" spans="1:16" ht="20.25" customHeight="1">
      <c r="A61" s="51">
        <v>57</v>
      </c>
      <c r="B61" s="129"/>
      <c r="C61" s="130"/>
      <c r="D61" s="131"/>
      <c r="E61" s="131"/>
      <c r="F61" s="132"/>
      <c r="G61" s="133"/>
      <c r="H61" s="134"/>
      <c r="I61" s="135" t="str">
        <f t="shared" si="5"/>
        <v/>
      </c>
      <c r="J61" s="136" t="str">
        <f t="shared" si="6"/>
        <v/>
      </c>
      <c r="K61" s="52"/>
      <c r="L61" s="53"/>
    </row>
    <row r="62" spans="1:16" ht="20.25" customHeight="1">
      <c r="A62" s="51">
        <v>58</v>
      </c>
      <c r="B62" s="129"/>
      <c r="C62" s="130"/>
      <c r="D62" s="131"/>
      <c r="E62" s="131"/>
      <c r="F62" s="132"/>
      <c r="G62" s="133"/>
      <c r="H62" s="134"/>
      <c r="I62" s="135" t="str">
        <f t="shared" si="5"/>
        <v/>
      </c>
      <c r="J62" s="136" t="str">
        <f t="shared" si="6"/>
        <v/>
      </c>
      <c r="K62" s="52"/>
      <c r="L62" s="53"/>
    </row>
    <row r="63" spans="1:16" ht="20.25" customHeight="1">
      <c r="A63" s="51">
        <v>59</v>
      </c>
      <c r="B63" s="129"/>
      <c r="C63" s="130"/>
      <c r="D63" s="131"/>
      <c r="E63" s="131"/>
      <c r="F63" s="132"/>
      <c r="G63" s="133"/>
      <c r="H63" s="134"/>
      <c r="I63" s="135" t="str">
        <f t="shared" si="5"/>
        <v/>
      </c>
      <c r="J63" s="136" t="str">
        <f t="shared" si="6"/>
        <v/>
      </c>
      <c r="K63" s="52"/>
      <c r="L63" s="53"/>
    </row>
    <row r="64" spans="1:16" ht="20.25" customHeight="1" thickBot="1">
      <c r="A64" s="51">
        <v>60</v>
      </c>
      <c r="B64" s="129"/>
      <c r="C64" s="130"/>
      <c r="D64" s="131"/>
      <c r="E64" s="131"/>
      <c r="F64" s="132"/>
      <c r="G64" s="133"/>
      <c r="H64" s="134"/>
      <c r="I64" s="135" t="str">
        <f t="shared" si="5"/>
        <v/>
      </c>
      <c r="J64" s="136" t="str">
        <f t="shared" si="6"/>
        <v/>
      </c>
      <c r="K64" s="52"/>
      <c r="L64" s="53"/>
    </row>
    <row r="65" spans="1:12" ht="20.25" customHeight="1" thickBot="1">
      <c r="B65" s="138"/>
      <c r="C65" s="139"/>
      <c r="D65" s="138"/>
      <c r="E65" s="138"/>
      <c r="F65" s="140"/>
      <c r="G65" s="100" t="s">
        <v>12</v>
      </c>
      <c r="H65" s="101">
        <f>SUM(H5:H64)</f>
        <v>0</v>
      </c>
      <c r="I65" s="102">
        <f>SUM(I5:I64)</f>
        <v>0</v>
      </c>
      <c r="J65" s="103">
        <f>SUM(J5:J64)</f>
        <v>0</v>
      </c>
      <c r="K65" s="104" t="s">
        <v>11</v>
      </c>
      <c r="L65" s="105">
        <f>SUM(L5:L64)</f>
        <v>0</v>
      </c>
    </row>
    <row r="66" spans="1:12" ht="34.5" customHeight="1" thickBot="1">
      <c r="B66" s="61"/>
      <c r="C66" s="61"/>
      <c r="D66" s="61"/>
      <c r="E66" s="61"/>
      <c r="F66" s="61"/>
      <c r="G66" s="106"/>
      <c r="H66" s="107"/>
      <c r="I66" s="107"/>
      <c r="J66" s="107"/>
      <c r="K66" s="108" t="s">
        <v>10</v>
      </c>
      <c r="L66" s="109">
        <f>H65-L65</f>
        <v>0</v>
      </c>
    </row>
    <row r="67" spans="1:12" ht="31.5" customHeight="1">
      <c r="A67" s="61"/>
      <c r="B67" s="63"/>
      <c r="C67" s="44"/>
      <c r="D67" s="63"/>
      <c r="E67" s="63"/>
      <c r="F67" s="61"/>
      <c r="G67" s="62"/>
      <c r="H67" s="62"/>
      <c r="I67" s="64"/>
      <c r="J67" s="64"/>
      <c r="K67" s="44"/>
    </row>
    <row r="68" spans="1:12" ht="25.5" customHeight="1">
      <c r="A68" s="61"/>
      <c r="B68" s="63"/>
      <c r="C68" s="44"/>
      <c r="D68" s="63"/>
      <c r="E68" s="63"/>
      <c r="F68" s="61"/>
      <c r="G68" s="62"/>
      <c r="H68" s="62"/>
      <c r="I68" s="64"/>
      <c r="J68" s="64"/>
      <c r="K68" s="44"/>
    </row>
    <row r="69" spans="1:12">
      <c r="A69" s="61"/>
      <c r="B69" s="63"/>
      <c r="C69" s="44"/>
      <c r="D69" s="63"/>
      <c r="E69" s="63"/>
      <c r="F69" s="61"/>
      <c r="G69" s="62"/>
      <c r="H69" s="62"/>
      <c r="I69" s="64"/>
      <c r="J69" s="64"/>
      <c r="K69" s="44"/>
    </row>
    <row r="70" spans="1:12">
      <c r="A70" s="61"/>
      <c r="B70" s="63"/>
      <c r="C70" s="44"/>
      <c r="D70" s="63"/>
      <c r="E70" s="63"/>
      <c r="F70" s="61"/>
      <c r="G70" s="62"/>
      <c r="H70" s="62"/>
      <c r="I70" s="64"/>
      <c r="J70" s="64"/>
      <c r="K70" s="44"/>
    </row>
    <row r="71" spans="1:12">
      <c r="A71" s="61"/>
      <c r="B71" s="63"/>
      <c r="C71" s="44"/>
      <c r="D71" s="63"/>
      <c r="E71" s="63"/>
      <c r="F71" s="61"/>
      <c r="G71" s="62"/>
      <c r="H71" s="62"/>
      <c r="I71" s="64"/>
      <c r="J71" s="64"/>
      <c r="K71" s="44"/>
    </row>
    <row r="72" spans="1:12">
      <c r="A72" s="61"/>
      <c r="B72" s="63"/>
      <c r="C72" s="44"/>
      <c r="D72" s="63"/>
      <c r="E72" s="63"/>
      <c r="F72" s="61"/>
      <c r="G72" s="62"/>
      <c r="H72" s="62"/>
      <c r="I72" s="64"/>
      <c r="J72" s="64"/>
      <c r="K72" s="44"/>
    </row>
    <row r="73" spans="1:12">
      <c r="A73" s="61"/>
      <c r="B73" s="63"/>
      <c r="C73" s="44"/>
      <c r="D73" s="63"/>
      <c r="E73" s="63"/>
      <c r="F73" s="61"/>
      <c r="G73" s="62"/>
      <c r="H73" s="62"/>
      <c r="I73" s="64"/>
      <c r="J73" s="64"/>
      <c r="K73" s="44"/>
    </row>
    <row r="74" spans="1:12">
      <c r="A74" s="61"/>
      <c r="B74" s="63"/>
      <c r="C74" s="44"/>
      <c r="D74" s="63"/>
      <c r="E74" s="63"/>
      <c r="F74" s="61"/>
      <c r="G74" s="62"/>
      <c r="H74" s="62"/>
      <c r="I74" s="64"/>
      <c r="J74" s="64"/>
      <c r="K74" s="44"/>
    </row>
    <row r="75" spans="1:12">
      <c r="A75" s="61"/>
      <c r="B75" s="63"/>
      <c r="C75" s="44"/>
      <c r="D75" s="63"/>
      <c r="E75" s="63"/>
      <c r="F75" s="61"/>
      <c r="G75" s="62"/>
      <c r="H75" s="62"/>
      <c r="I75" s="64"/>
      <c r="J75" s="64"/>
      <c r="K75" s="44"/>
    </row>
    <row r="76" spans="1:12">
      <c r="A76" s="61"/>
      <c r="B76" s="63"/>
      <c r="C76" s="44"/>
      <c r="D76" s="63"/>
      <c r="E76" s="63"/>
      <c r="F76" s="61"/>
      <c r="G76" s="62"/>
      <c r="H76" s="62"/>
      <c r="I76" s="64"/>
      <c r="J76" s="64"/>
      <c r="K76" s="44"/>
    </row>
  </sheetData>
  <customSheetViews>
    <customSheetView guid="{C3470CC4-D0F0-4B7F-8446-B235CFA777F2}" scale="70" showPageBreaks="1" fitToPage="1" printArea="1" hiddenColumns="1" view="pageBreakPreview">
      <selection activeCell="B3" sqref="B3"/>
      <pageMargins left="0.7" right="0.7" top="0.75" bottom="0.75" header="0.3" footer="0.3"/>
      <pageSetup paperSize="9" scale="61" orientation="portrait"/>
    </customSheetView>
  </customSheetViews>
  <mergeCells count="3">
    <mergeCell ref="K3:L3"/>
    <mergeCell ref="R3:S3"/>
    <mergeCell ref="G1:J1"/>
  </mergeCells>
  <phoneticPr fontId="3"/>
  <dataValidations disablePrompts="1" count="1">
    <dataValidation type="list" allowBlank="1" showInputMessage="1" showErrorMessage="1" sqref="B5:B64">
      <formula1>勘定科目</formula1>
    </dataValidation>
  </dataValidations>
  <pageMargins left="0.51181102362204722" right="0.19685039370078741" top="0.55118110236220474" bottom="0.35433070866141736" header="0" footer="0"/>
  <pageSetup paperSize="9" scale="60"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V142"/>
  <sheetViews>
    <sheetView topLeftCell="A9" zoomScaleSheetLayoutView="100" workbookViewId="0">
      <selection activeCell="G21" sqref="G21:V23"/>
    </sheetView>
  </sheetViews>
  <sheetFormatPr defaultColWidth="9" defaultRowHeight="13.5"/>
  <cols>
    <col min="1" max="32" width="4.625" style="24" customWidth="1"/>
    <col min="33" max="16384" width="9" style="24"/>
  </cols>
  <sheetData>
    <row r="1" spans="1:22">
      <c r="A1" s="23" t="s">
        <v>270</v>
      </c>
    </row>
    <row r="2" spans="1:22" ht="9.9499999999999993" customHeight="1">
      <c r="A2" s="296" t="s">
        <v>68</v>
      </c>
      <c r="B2" s="296"/>
      <c r="C2" s="296"/>
      <c r="D2" s="296"/>
      <c r="E2" s="296"/>
      <c r="F2" s="296"/>
      <c r="G2" s="296"/>
      <c r="H2" s="296"/>
      <c r="I2" s="296"/>
      <c r="J2" s="296"/>
      <c r="K2" s="296"/>
      <c r="L2" s="296"/>
      <c r="M2" s="296"/>
      <c r="N2" s="296"/>
      <c r="O2" s="296"/>
      <c r="P2" s="296"/>
      <c r="Q2" s="296"/>
      <c r="R2" s="296"/>
      <c r="S2" s="296"/>
      <c r="T2" s="296"/>
      <c r="U2" s="296"/>
      <c r="V2" s="296"/>
    </row>
    <row r="3" spans="1:22" ht="9.9499999999999993" customHeight="1">
      <c r="A3" s="296"/>
      <c r="B3" s="296"/>
      <c r="C3" s="296"/>
      <c r="D3" s="296"/>
      <c r="E3" s="296"/>
      <c r="F3" s="296"/>
      <c r="G3" s="296"/>
      <c r="H3" s="296"/>
      <c r="I3" s="296"/>
      <c r="J3" s="296"/>
      <c r="K3" s="296"/>
      <c r="L3" s="296"/>
      <c r="M3" s="296"/>
      <c r="N3" s="296"/>
      <c r="O3" s="296"/>
      <c r="P3" s="296"/>
      <c r="Q3" s="296"/>
      <c r="R3" s="296"/>
      <c r="S3" s="296"/>
      <c r="T3" s="296"/>
      <c r="U3" s="296"/>
      <c r="V3" s="296"/>
    </row>
    <row r="4" spans="1:22" ht="9.9499999999999993" customHeight="1">
      <c r="A4" s="296"/>
      <c r="B4" s="296"/>
      <c r="C4" s="296"/>
      <c r="D4" s="296"/>
      <c r="E4" s="296"/>
      <c r="F4" s="296"/>
      <c r="G4" s="296"/>
      <c r="H4" s="296"/>
      <c r="I4" s="296"/>
      <c r="J4" s="296"/>
      <c r="K4" s="296"/>
      <c r="L4" s="296"/>
      <c r="M4" s="296"/>
      <c r="N4" s="296"/>
      <c r="O4" s="296"/>
      <c r="P4" s="296"/>
      <c r="Q4" s="296"/>
      <c r="R4" s="296"/>
      <c r="S4" s="296"/>
      <c r="T4" s="296"/>
      <c r="U4" s="296"/>
      <c r="V4" s="296"/>
    </row>
    <row r="5" spans="1:22" ht="18" customHeight="1">
      <c r="A5" s="180"/>
      <c r="B5" s="180"/>
      <c r="C5" s="180"/>
      <c r="D5" s="180"/>
      <c r="E5" s="180"/>
      <c r="F5" s="180"/>
      <c r="G5" s="180"/>
      <c r="H5" s="180"/>
      <c r="I5" s="180"/>
      <c r="J5" s="180"/>
      <c r="K5" s="180"/>
      <c r="L5" s="180"/>
      <c r="M5" s="180"/>
      <c r="N5" s="180"/>
      <c r="O5" s="180"/>
      <c r="P5" s="180"/>
      <c r="Q5" s="180"/>
      <c r="R5" s="180"/>
      <c r="S5" s="28"/>
      <c r="U5" s="297"/>
      <c r="V5" s="297"/>
    </row>
    <row r="6" spans="1:22" ht="9.9499999999999993" customHeight="1">
      <c r="A6" s="180"/>
      <c r="B6" s="180"/>
      <c r="C6" s="180"/>
      <c r="D6" s="180"/>
      <c r="E6" s="180"/>
      <c r="F6" s="180"/>
      <c r="G6" s="180"/>
      <c r="H6" s="180"/>
      <c r="I6" s="180"/>
      <c r="J6" s="180"/>
      <c r="K6" s="180"/>
      <c r="L6" s="180"/>
      <c r="M6" s="180"/>
      <c r="N6" s="180"/>
      <c r="O6" s="180"/>
      <c r="P6" s="180"/>
      <c r="Q6" s="180"/>
      <c r="R6" s="180"/>
      <c r="S6" s="180"/>
      <c r="T6" s="180"/>
      <c r="U6" s="180"/>
      <c r="V6" s="180"/>
    </row>
    <row r="7" spans="1:22" ht="9.9499999999999993" customHeight="1">
      <c r="A7" s="181"/>
      <c r="B7" s="181"/>
      <c r="C7" s="181"/>
      <c r="D7" s="181"/>
      <c r="E7" s="181"/>
      <c r="F7" s="181"/>
      <c r="G7" s="181"/>
      <c r="H7" s="181"/>
      <c r="I7" s="181"/>
      <c r="J7" s="181"/>
      <c r="K7" s="181"/>
      <c r="L7" s="181"/>
      <c r="M7" s="181"/>
      <c r="N7" s="181"/>
      <c r="O7" s="181"/>
      <c r="P7" s="181"/>
      <c r="Q7" s="181"/>
      <c r="R7" s="181"/>
      <c r="S7" s="181"/>
      <c r="T7" s="181"/>
      <c r="U7" s="181"/>
      <c r="V7" s="181"/>
    </row>
    <row r="8" spans="1:22" ht="17.25">
      <c r="A8" s="181"/>
      <c r="B8" s="181"/>
      <c r="C8" s="181"/>
      <c r="D8" s="181"/>
      <c r="E8" s="181"/>
      <c r="F8" s="181"/>
      <c r="G8" s="181"/>
      <c r="H8" s="181"/>
      <c r="I8" s="181"/>
      <c r="J8" s="181"/>
      <c r="K8" s="181"/>
      <c r="L8" s="298" t="s">
        <v>58</v>
      </c>
      <c r="M8" s="299"/>
      <c r="N8" s="299"/>
      <c r="O8" s="300"/>
      <c r="P8" s="301" t="s">
        <v>285</v>
      </c>
      <c r="Q8" s="301"/>
      <c r="R8" s="301"/>
      <c r="S8" s="301"/>
      <c r="T8" s="301"/>
      <c r="U8" s="301"/>
      <c r="V8" s="301"/>
    </row>
    <row r="9" spans="1:22" ht="17.25">
      <c r="A9" s="181"/>
      <c r="B9" s="181"/>
      <c r="C9" s="181"/>
      <c r="D9" s="181"/>
      <c r="E9" s="181"/>
      <c r="F9" s="181"/>
      <c r="G9" s="181"/>
      <c r="H9" s="181"/>
      <c r="I9" s="181"/>
      <c r="J9" s="181"/>
      <c r="K9" s="181"/>
      <c r="L9" s="298" t="s">
        <v>59</v>
      </c>
      <c r="M9" s="299"/>
      <c r="N9" s="299"/>
      <c r="O9" s="300"/>
      <c r="P9" s="301" t="s">
        <v>286</v>
      </c>
      <c r="Q9" s="301"/>
      <c r="R9" s="301"/>
      <c r="S9" s="301"/>
      <c r="T9" s="301"/>
      <c r="U9" s="301"/>
      <c r="V9" s="301"/>
    </row>
    <row r="10" spans="1:22" ht="17.25">
      <c r="A10" s="181"/>
      <c r="B10" s="181"/>
      <c r="C10" s="181"/>
      <c r="D10" s="181"/>
      <c r="E10" s="181"/>
      <c r="F10" s="181"/>
      <c r="G10" s="181"/>
      <c r="H10" s="181"/>
      <c r="I10" s="181"/>
      <c r="J10" s="181"/>
      <c r="K10" s="181"/>
      <c r="L10" s="298" t="s">
        <v>67</v>
      </c>
      <c r="M10" s="299"/>
      <c r="N10" s="299"/>
      <c r="O10" s="300"/>
      <c r="P10" s="301" t="s">
        <v>281</v>
      </c>
      <c r="Q10" s="301"/>
      <c r="R10" s="301"/>
      <c r="S10" s="301"/>
      <c r="T10" s="301"/>
      <c r="U10" s="301"/>
      <c r="V10" s="301"/>
    </row>
    <row r="11" spans="1:22" ht="17.25">
      <c r="A11" s="181"/>
      <c r="B11" s="181"/>
      <c r="C11" s="181"/>
      <c r="D11" s="181"/>
      <c r="E11" s="181"/>
      <c r="F11" s="181"/>
      <c r="G11" s="181"/>
      <c r="H11" s="181"/>
      <c r="I11" s="181"/>
      <c r="J11" s="181"/>
      <c r="K11" s="181"/>
      <c r="L11" s="302"/>
      <c r="M11" s="302"/>
      <c r="N11" s="302"/>
      <c r="O11" s="302"/>
      <c r="P11" s="303"/>
      <c r="Q11" s="303"/>
      <c r="R11" s="303"/>
      <c r="S11" s="303"/>
      <c r="T11" s="303"/>
      <c r="U11" s="303"/>
      <c r="V11" s="303"/>
    </row>
    <row r="12" spans="1:22" ht="17.25">
      <c r="A12" s="304"/>
      <c r="B12" s="304"/>
      <c r="C12" s="304"/>
      <c r="D12" s="304"/>
      <c r="E12" s="304"/>
      <c r="F12" s="304"/>
      <c r="G12" s="181"/>
      <c r="H12" s="181"/>
      <c r="I12" s="181"/>
      <c r="J12" s="181"/>
      <c r="K12" s="181"/>
      <c r="L12" s="305"/>
      <c r="M12" s="305"/>
      <c r="N12" s="305"/>
      <c r="O12" s="305"/>
      <c r="P12" s="306"/>
      <c r="Q12" s="305"/>
      <c r="R12" s="305"/>
      <c r="S12" s="305"/>
      <c r="T12" s="305"/>
      <c r="U12" s="305"/>
      <c r="V12" s="305"/>
    </row>
    <row r="13" spans="1:22">
      <c r="A13" s="320"/>
      <c r="B13" s="320"/>
      <c r="C13" s="320"/>
      <c r="D13" s="320"/>
      <c r="E13" s="320"/>
      <c r="F13" s="320"/>
      <c r="G13" s="320"/>
      <c r="H13" s="320"/>
      <c r="I13" s="320"/>
      <c r="J13" s="320"/>
      <c r="K13" s="320"/>
      <c r="L13" s="320"/>
      <c r="M13" s="320"/>
      <c r="N13" s="320"/>
      <c r="O13" s="320"/>
      <c r="P13" s="320"/>
      <c r="Q13" s="320"/>
      <c r="R13" s="320"/>
      <c r="S13" s="320"/>
      <c r="T13" s="320"/>
      <c r="U13" s="320"/>
      <c r="V13" s="320"/>
    </row>
    <row r="14" spans="1:22" ht="9.9499999999999993" customHeight="1" thickBot="1">
      <c r="A14" s="320"/>
      <c r="B14" s="320"/>
      <c r="C14" s="320"/>
      <c r="D14" s="320"/>
      <c r="E14" s="320"/>
      <c r="F14" s="320"/>
      <c r="G14" s="320"/>
      <c r="H14" s="320"/>
      <c r="I14" s="320"/>
      <c r="J14" s="320"/>
      <c r="K14" s="320"/>
      <c r="L14" s="320"/>
      <c r="M14" s="320"/>
      <c r="N14" s="320"/>
      <c r="O14" s="320"/>
      <c r="P14" s="320"/>
      <c r="Q14" s="320"/>
      <c r="R14" s="320"/>
      <c r="S14" s="320"/>
      <c r="T14" s="320"/>
      <c r="U14" s="320"/>
      <c r="V14" s="320"/>
    </row>
    <row r="15" spans="1:22" ht="9.9499999999999993" customHeight="1" thickBot="1">
      <c r="A15" s="321" t="s">
        <v>265</v>
      </c>
      <c r="B15" s="322"/>
      <c r="C15" s="322"/>
      <c r="D15" s="322"/>
      <c r="E15" s="322"/>
      <c r="F15" s="323"/>
      <c r="G15" s="326" t="str">
        <f>ﾌｧﾝﾄﾞA収支報告書!D10</f>
        <v>育成環境整備事業</v>
      </c>
      <c r="H15" s="326"/>
      <c r="I15" s="326"/>
      <c r="J15" s="326"/>
      <c r="K15" s="326"/>
      <c r="L15" s="326"/>
      <c r="M15" s="326"/>
      <c r="N15" s="326"/>
      <c r="O15" s="326"/>
      <c r="P15" s="326"/>
      <c r="Q15" s="326"/>
      <c r="R15" s="326"/>
      <c r="S15" s="326"/>
      <c r="T15" s="326"/>
      <c r="U15" s="326"/>
      <c r="V15" s="326"/>
    </row>
    <row r="16" spans="1:22" ht="9.9499999999999993" customHeight="1" thickBot="1">
      <c r="A16" s="324"/>
      <c r="B16" s="320"/>
      <c r="C16" s="320"/>
      <c r="D16" s="320"/>
      <c r="E16" s="320"/>
      <c r="F16" s="325"/>
      <c r="G16" s="326"/>
      <c r="H16" s="326"/>
      <c r="I16" s="326"/>
      <c r="J16" s="326"/>
      <c r="K16" s="326"/>
      <c r="L16" s="326"/>
      <c r="M16" s="326"/>
      <c r="N16" s="326"/>
      <c r="O16" s="326"/>
      <c r="P16" s="326"/>
      <c r="Q16" s="326"/>
      <c r="R16" s="326"/>
      <c r="S16" s="326"/>
      <c r="T16" s="326"/>
      <c r="U16" s="326"/>
      <c r="V16" s="326"/>
    </row>
    <row r="17" spans="1:22" ht="9.9499999999999993" customHeight="1" thickBot="1">
      <c r="A17" s="324"/>
      <c r="B17" s="320"/>
      <c r="C17" s="320"/>
      <c r="D17" s="320"/>
      <c r="E17" s="320"/>
      <c r="F17" s="325"/>
      <c r="G17" s="326"/>
      <c r="H17" s="326"/>
      <c r="I17" s="326"/>
      <c r="J17" s="326"/>
      <c r="K17" s="326"/>
      <c r="L17" s="326"/>
      <c r="M17" s="326"/>
      <c r="N17" s="326"/>
      <c r="O17" s="326"/>
      <c r="P17" s="326"/>
      <c r="Q17" s="326"/>
      <c r="R17" s="326"/>
      <c r="S17" s="326"/>
      <c r="T17" s="326"/>
      <c r="U17" s="326"/>
      <c r="V17" s="326"/>
    </row>
    <row r="18" spans="1:22" ht="9.9499999999999993" customHeight="1">
      <c r="A18" s="321" t="s">
        <v>266</v>
      </c>
      <c r="B18" s="322"/>
      <c r="C18" s="322"/>
      <c r="D18" s="322"/>
      <c r="E18" s="322"/>
      <c r="F18" s="323"/>
      <c r="G18" s="330" t="str">
        <f>ﾌｧﾝﾄﾞA収支報告書!D11</f>
        <v>U14育成事業</v>
      </c>
      <c r="H18" s="331"/>
      <c r="I18" s="331"/>
      <c r="J18" s="331"/>
      <c r="K18" s="331"/>
      <c r="L18" s="331"/>
      <c r="M18" s="331"/>
      <c r="N18" s="331"/>
      <c r="O18" s="331"/>
      <c r="P18" s="331"/>
      <c r="Q18" s="331"/>
      <c r="R18" s="331"/>
      <c r="S18" s="331"/>
      <c r="T18" s="331"/>
      <c r="U18" s="331"/>
      <c r="V18" s="332"/>
    </row>
    <row r="19" spans="1:22" ht="9.9499999999999993" customHeight="1">
      <c r="A19" s="324"/>
      <c r="B19" s="320"/>
      <c r="C19" s="320"/>
      <c r="D19" s="320"/>
      <c r="E19" s="320"/>
      <c r="F19" s="325"/>
      <c r="G19" s="333"/>
      <c r="H19" s="334"/>
      <c r="I19" s="334"/>
      <c r="J19" s="334"/>
      <c r="K19" s="334"/>
      <c r="L19" s="334"/>
      <c r="M19" s="334"/>
      <c r="N19" s="334"/>
      <c r="O19" s="334"/>
      <c r="P19" s="334"/>
      <c r="Q19" s="334"/>
      <c r="R19" s="334"/>
      <c r="S19" s="334"/>
      <c r="T19" s="334"/>
      <c r="U19" s="334"/>
      <c r="V19" s="335"/>
    </row>
    <row r="20" spans="1:22" ht="9.9499999999999993" customHeight="1" thickBot="1">
      <c r="A20" s="327"/>
      <c r="B20" s="328"/>
      <c r="C20" s="328"/>
      <c r="D20" s="328"/>
      <c r="E20" s="328"/>
      <c r="F20" s="329"/>
      <c r="G20" s="336"/>
      <c r="H20" s="337"/>
      <c r="I20" s="337"/>
      <c r="J20" s="337"/>
      <c r="K20" s="337"/>
      <c r="L20" s="337"/>
      <c r="M20" s="337"/>
      <c r="N20" s="337"/>
      <c r="O20" s="337"/>
      <c r="P20" s="337"/>
      <c r="Q20" s="337"/>
      <c r="R20" s="337"/>
      <c r="S20" s="337"/>
      <c r="T20" s="337"/>
      <c r="U20" s="337"/>
      <c r="V20" s="338"/>
    </row>
    <row r="21" spans="1:22" ht="9.9499999999999993" customHeight="1" thickBot="1">
      <c r="A21" s="339" t="s">
        <v>271</v>
      </c>
      <c r="B21" s="316"/>
      <c r="C21" s="316"/>
      <c r="D21" s="316"/>
      <c r="E21" s="316"/>
      <c r="F21" s="317"/>
      <c r="G21" s="326">
        <f>ﾌｧﾝﾄﾞA収支報告書!D14</f>
        <v>0</v>
      </c>
      <c r="H21" s="326"/>
      <c r="I21" s="326"/>
      <c r="J21" s="326"/>
      <c r="K21" s="326"/>
      <c r="L21" s="326"/>
      <c r="M21" s="326"/>
      <c r="N21" s="326"/>
      <c r="O21" s="326"/>
      <c r="P21" s="326"/>
      <c r="Q21" s="326"/>
      <c r="R21" s="326"/>
      <c r="S21" s="326"/>
      <c r="T21" s="326"/>
      <c r="U21" s="326"/>
      <c r="V21" s="326"/>
    </row>
    <row r="22" spans="1:22" ht="9.9499999999999993" customHeight="1" thickBot="1">
      <c r="A22" s="339"/>
      <c r="B22" s="316"/>
      <c r="C22" s="316"/>
      <c r="D22" s="316"/>
      <c r="E22" s="316"/>
      <c r="F22" s="317"/>
      <c r="G22" s="326"/>
      <c r="H22" s="326"/>
      <c r="I22" s="326"/>
      <c r="J22" s="326"/>
      <c r="K22" s="326"/>
      <c r="L22" s="326"/>
      <c r="M22" s="326"/>
      <c r="N22" s="326"/>
      <c r="O22" s="326"/>
      <c r="P22" s="326"/>
      <c r="Q22" s="326"/>
      <c r="R22" s="326"/>
      <c r="S22" s="326"/>
      <c r="T22" s="326"/>
      <c r="U22" s="326"/>
      <c r="V22" s="326"/>
    </row>
    <row r="23" spans="1:22" ht="9.9499999999999993" customHeight="1" thickBot="1">
      <c r="A23" s="340"/>
      <c r="B23" s="318"/>
      <c r="C23" s="318"/>
      <c r="D23" s="318"/>
      <c r="E23" s="318"/>
      <c r="F23" s="319"/>
      <c r="G23" s="326"/>
      <c r="H23" s="326"/>
      <c r="I23" s="326"/>
      <c r="J23" s="326"/>
      <c r="K23" s="326"/>
      <c r="L23" s="326"/>
      <c r="M23" s="326"/>
      <c r="N23" s="326"/>
      <c r="O23" s="326"/>
      <c r="P23" s="326"/>
      <c r="Q23" s="326"/>
      <c r="R23" s="326"/>
      <c r="S23" s="326"/>
      <c r="T23" s="326"/>
      <c r="U23" s="326"/>
      <c r="V23" s="326"/>
    </row>
    <row r="24" spans="1:22" ht="9.9499999999999993" customHeight="1">
      <c r="A24" s="341" t="s">
        <v>272</v>
      </c>
      <c r="B24" s="322" t="s">
        <v>66</v>
      </c>
      <c r="C24" s="322"/>
      <c r="D24" s="322"/>
      <c r="E24" s="322"/>
      <c r="F24" s="323"/>
      <c r="G24" s="272">
        <f>ﾌｧﾝﾄﾞA収支報告書!D13</f>
        <v>0</v>
      </c>
      <c r="H24" s="273"/>
      <c r="I24" s="274"/>
      <c r="J24" s="274"/>
      <c r="K24" s="275"/>
      <c r="L24" s="284" t="s">
        <v>274</v>
      </c>
      <c r="M24" s="285"/>
      <c r="N24" s="290">
        <f>ﾌｧﾝﾄﾞA収支報告書!G13</f>
        <v>0</v>
      </c>
      <c r="O24" s="274"/>
      <c r="P24" s="274"/>
      <c r="Q24" s="274"/>
      <c r="R24" s="291"/>
      <c r="S24" s="307"/>
      <c r="T24" s="308"/>
      <c r="U24" s="308"/>
      <c r="V24" s="309"/>
    </row>
    <row r="25" spans="1:22" ht="9.9499999999999993" customHeight="1">
      <c r="A25" s="342"/>
      <c r="B25" s="320"/>
      <c r="C25" s="320"/>
      <c r="D25" s="320"/>
      <c r="E25" s="320"/>
      <c r="F25" s="325"/>
      <c r="G25" s="276"/>
      <c r="H25" s="277"/>
      <c r="I25" s="278"/>
      <c r="J25" s="278"/>
      <c r="K25" s="279"/>
      <c r="L25" s="286"/>
      <c r="M25" s="287"/>
      <c r="N25" s="292"/>
      <c r="O25" s="278"/>
      <c r="P25" s="278"/>
      <c r="Q25" s="278"/>
      <c r="R25" s="293"/>
      <c r="S25" s="310"/>
      <c r="T25" s="311"/>
      <c r="U25" s="311"/>
      <c r="V25" s="312"/>
    </row>
    <row r="26" spans="1:22" ht="9.9499999999999993" customHeight="1">
      <c r="A26" s="342"/>
      <c r="B26" s="320"/>
      <c r="C26" s="320"/>
      <c r="D26" s="320"/>
      <c r="E26" s="320"/>
      <c r="F26" s="325"/>
      <c r="G26" s="280"/>
      <c r="H26" s="281"/>
      <c r="I26" s="282"/>
      <c r="J26" s="282"/>
      <c r="K26" s="283"/>
      <c r="L26" s="288"/>
      <c r="M26" s="289"/>
      <c r="N26" s="294"/>
      <c r="O26" s="282"/>
      <c r="P26" s="282"/>
      <c r="Q26" s="282"/>
      <c r="R26" s="295"/>
      <c r="S26" s="313"/>
      <c r="T26" s="314"/>
      <c r="U26" s="314"/>
      <c r="V26" s="315"/>
    </row>
    <row r="27" spans="1:22" ht="9.9499999999999993" customHeight="1">
      <c r="A27" s="342"/>
      <c r="B27" s="320"/>
      <c r="C27" s="320"/>
      <c r="D27" s="320"/>
      <c r="E27" s="320"/>
      <c r="F27" s="325"/>
      <c r="G27" s="381" t="s">
        <v>170</v>
      </c>
      <c r="H27" s="382"/>
      <c r="I27" s="385"/>
      <c r="J27" s="385"/>
      <c r="K27" s="360" t="s">
        <v>65</v>
      </c>
      <c r="L27" s="386"/>
      <c r="M27" s="389"/>
      <c r="N27" s="390"/>
      <c r="O27" s="390"/>
      <c r="P27" s="390"/>
      <c r="Q27" s="390"/>
      <c r="R27" s="390"/>
      <c r="S27" s="390"/>
      <c r="T27" s="390"/>
      <c r="U27" s="390"/>
      <c r="V27" s="391"/>
    </row>
    <row r="28" spans="1:22" ht="9.9499999999999993" customHeight="1">
      <c r="A28" s="342"/>
      <c r="B28" s="344"/>
      <c r="C28" s="344"/>
      <c r="D28" s="344"/>
      <c r="E28" s="344"/>
      <c r="F28" s="345"/>
      <c r="G28" s="383"/>
      <c r="H28" s="384"/>
      <c r="I28" s="288"/>
      <c r="J28" s="288"/>
      <c r="K28" s="387"/>
      <c r="L28" s="388"/>
      <c r="M28" s="392"/>
      <c r="N28" s="393"/>
      <c r="O28" s="393"/>
      <c r="P28" s="393"/>
      <c r="Q28" s="393"/>
      <c r="R28" s="393"/>
      <c r="S28" s="393"/>
      <c r="T28" s="393"/>
      <c r="U28" s="393"/>
      <c r="V28" s="394"/>
    </row>
    <row r="29" spans="1:22" ht="9.9499999999999993" customHeight="1">
      <c r="A29" s="342"/>
      <c r="B29" s="346" t="s">
        <v>64</v>
      </c>
      <c r="C29" s="346"/>
      <c r="D29" s="346"/>
      <c r="E29" s="346"/>
      <c r="F29" s="347"/>
      <c r="G29" s="348">
        <f>ﾌｧﾝﾄﾞA収支報告書!D14</f>
        <v>0</v>
      </c>
      <c r="H29" s="349"/>
      <c r="I29" s="349"/>
      <c r="J29" s="349"/>
      <c r="K29" s="349"/>
      <c r="L29" s="349"/>
      <c r="M29" s="349"/>
      <c r="N29" s="349"/>
      <c r="O29" s="349"/>
      <c r="P29" s="349"/>
      <c r="Q29" s="349"/>
      <c r="R29" s="349"/>
      <c r="S29" s="349"/>
      <c r="T29" s="349"/>
      <c r="U29" s="349"/>
      <c r="V29" s="350"/>
    </row>
    <row r="30" spans="1:22" ht="9.9499999999999993" customHeight="1">
      <c r="A30" s="342"/>
      <c r="B30" s="320"/>
      <c r="C30" s="320"/>
      <c r="D30" s="320"/>
      <c r="E30" s="320"/>
      <c r="F30" s="325"/>
      <c r="G30" s="333"/>
      <c r="H30" s="334"/>
      <c r="I30" s="334"/>
      <c r="J30" s="334"/>
      <c r="K30" s="334"/>
      <c r="L30" s="334"/>
      <c r="M30" s="334"/>
      <c r="N30" s="334"/>
      <c r="O30" s="334"/>
      <c r="P30" s="334"/>
      <c r="Q30" s="334"/>
      <c r="R30" s="334"/>
      <c r="S30" s="334"/>
      <c r="T30" s="334"/>
      <c r="U30" s="334"/>
      <c r="V30" s="335"/>
    </row>
    <row r="31" spans="1:22" ht="9.9499999999999993" customHeight="1">
      <c r="A31" s="342"/>
      <c r="B31" s="344"/>
      <c r="C31" s="344"/>
      <c r="D31" s="344"/>
      <c r="E31" s="344"/>
      <c r="F31" s="345"/>
      <c r="G31" s="351"/>
      <c r="H31" s="352"/>
      <c r="I31" s="352"/>
      <c r="J31" s="352"/>
      <c r="K31" s="352"/>
      <c r="L31" s="352"/>
      <c r="M31" s="352"/>
      <c r="N31" s="352"/>
      <c r="O31" s="352"/>
      <c r="P31" s="352"/>
      <c r="Q31" s="352"/>
      <c r="R31" s="352"/>
      <c r="S31" s="352"/>
      <c r="T31" s="352"/>
      <c r="U31" s="352"/>
      <c r="V31" s="353"/>
    </row>
    <row r="32" spans="1:22" ht="9.9499999999999993" customHeight="1">
      <c r="A32" s="342"/>
      <c r="B32" s="354" t="s">
        <v>267</v>
      </c>
      <c r="C32" s="354"/>
      <c r="D32" s="354"/>
      <c r="E32" s="354"/>
      <c r="F32" s="355"/>
      <c r="G32" s="356"/>
      <c r="H32" s="357"/>
      <c r="I32" s="357"/>
      <c r="J32" s="357"/>
      <c r="K32" s="357"/>
      <c r="L32" s="357"/>
      <c r="M32" s="357"/>
      <c r="N32" s="357"/>
      <c r="O32" s="357"/>
      <c r="P32" s="357"/>
      <c r="Q32" s="357"/>
      <c r="R32" s="357"/>
      <c r="S32" s="357"/>
      <c r="T32" s="357"/>
      <c r="U32" s="357"/>
      <c r="V32" s="358"/>
    </row>
    <row r="33" spans="1:22" ht="9.9499999999999993" customHeight="1">
      <c r="A33" s="342"/>
      <c r="B33" s="354"/>
      <c r="C33" s="354"/>
      <c r="D33" s="354"/>
      <c r="E33" s="354"/>
      <c r="F33" s="355"/>
      <c r="G33" s="359"/>
      <c r="H33" s="360"/>
      <c r="I33" s="360"/>
      <c r="J33" s="360"/>
      <c r="K33" s="360"/>
      <c r="L33" s="360"/>
      <c r="M33" s="360"/>
      <c r="N33" s="360"/>
      <c r="O33" s="360"/>
      <c r="P33" s="360"/>
      <c r="Q33" s="360"/>
      <c r="R33" s="360"/>
      <c r="S33" s="360"/>
      <c r="T33" s="360"/>
      <c r="U33" s="360"/>
      <c r="V33" s="361"/>
    </row>
    <row r="34" spans="1:22" ht="9.9499999999999993" customHeight="1">
      <c r="A34" s="342"/>
      <c r="B34" s="354"/>
      <c r="C34" s="354"/>
      <c r="D34" s="354"/>
      <c r="E34" s="354"/>
      <c r="F34" s="355"/>
      <c r="G34" s="359"/>
      <c r="H34" s="360"/>
      <c r="I34" s="360"/>
      <c r="J34" s="360"/>
      <c r="K34" s="360"/>
      <c r="L34" s="360"/>
      <c r="M34" s="360"/>
      <c r="N34" s="360"/>
      <c r="O34" s="360"/>
      <c r="P34" s="360"/>
      <c r="Q34" s="360"/>
      <c r="R34" s="360"/>
      <c r="S34" s="360"/>
      <c r="T34" s="360"/>
      <c r="U34" s="360"/>
      <c r="V34" s="361"/>
    </row>
    <row r="35" spans="1:22" ht="9.9499999999999993" customHeight="1">
      <c r="A35" s="342"/>
      <c r="B35" s="354"/>
      <c r="C35" s="354"/>
      <c r="D35" s="354"/>
      <c r="E35" s="354"/>
      <c r="F35" s="355"/>
      <c r="G35" s="359"/>
      <c r="H35" s="360"/>
      <c r="I35" s="360"/>
      <c r="J35" s="360"/>
      <c r="K35" s="360"/>
      <c r="L35" s="360"/>
      <c r="M35" s="360"/>
      <c r="N35" s="360"/>
      <c r="O35" s="360"/>
      <c r="P35" s="360"/>
      <c r="Q35" s="360"/>
      <c r="R35" s="360"/>
      <c r="S35" s="360"/>
      <c r="T35" s="360"/>
      <c r="U35" s="360"/>
      <c r="V35" s="361"/>
    </row>
    <row r="36" spans="1:22" ht="9.9499999999999993" customHeight="1">
      <c r="A36" s="342"/>
      <c r="B36" s="354"/>
      <c r="C36" s="354"/>
      <c r="D36" s="354"/>
      <c r="E36" s="354"/>
      <c r="F36" s="355"/>
      <c r="G36" s="359"/>
      <c r="H36" s="360"/>
      <c r="I36" s="360"/>
      <c r="J36" s="360"/>
      <c r="K36" s="360"/>
      <c r="L36" s="360"/>
      <c r="M36" s="360"/>
      <c r="N36" s="360"/>
      <c r="O36" s="360"/>
      <c r="P36" s="360"/>
      <c r="Q36" s="360"/>
      <c r="R36" s="360"/>
      <c r="S36" s="360"/>
      <c r="T36" s="360"/>
      <c r="U36" s="360"/>
      <c r="V36" s="361"/>
    </row>
    <row r="37" spans="1:22" ht="9.9499999999999993" customHeight="1">
      <c r="A37" s="342"/>
      <c r="B37" s="354"/>
      <c r="C37" s="354"/>
      <c r="D37" s="354"/>
      <c r="E37" s="354"/>
      <c r="F37" s="355"/>
      <c r="G37" s="359"/>
      <c r="H37" s="360"/>
      <c r="I37" s="360"/>
      <c r="J37" s="360"/>
      <c r="K37" s="360"/>
      <c r="L37" s="360"/>
      <c r="M37" s="360"/>
      <c r="N37" s="360"/>
      <c r="O37" s="360"/>
      <c r="P37" s="360"/>
      <c r="Q37" s="360"/>
      <c r="R37" s="360"/>
      <c r="S37" s="360"/>
      <c r="T37" s="360"/>
      <c r="U37" s="360"/>
      <c r="V37" s="361"/>
    </row>
    <row r="38" spans="1:22" ht="9.9499999999999993" customHeight="1">
      <c r="A38" s="342"/>
      <c r="B38" s="354"/>
      <c r="C38" s="354"/>
      <c r="D38" s="354"/>
      <c r="E38" s="354"/>
      <c r="F38" s="355"/>
      <c r="G38" s="359"/>
      <c r="H38" s="360"/>
      <c r="I38" s="360"/>
      <c r="J38" s="360"/>
      <c r="K38" s="360"/>
      <c r="L38" s="360"/>
      <c r="M38" s="360"/>
      <c r="N38" s="360"/>
      <c r="O38" s="360"/>
      <c r="P38" s="360"/>
      <c r="Q38" s="360"/>
      <c r="R38" s="360"/>
      <c r="S38" s="360"/>
      <c r="T38" s="360"/>
      <c r="U38" s="360"/>
      <c r="V38" s="361"/>
    </row>
    <row r="39" spans="1:22" ht="9.9499999999999993" customHeight="1">
      <c r="A39" s="342"/>
      <c r="B39" s="354"/>
      <c r="C39" s="354"/>
      <c r="D39" s="354"/>
      <c r="E39" s="354"/>
      <c r="F39" s="355"/>
      <c r="G39" s="359"/>
      <c r="H39" s="360"/>
      <c r="I39" s="360"/>
      <c r="J39" s="360"/>
      <c r="K39" s="360"/>
      <c r="L39" s="360"/>
      <c r="M39" s="360"/>
      <c r="N39" s="360"/>
      <c r="O39" s="360"/>
      <c r="P39" s="360"/>
      <c r="Q39" s="360"/>
      <c r="R39" s="360"/>
      <c r="S39" s="360"/>
      <c r="T39" s="360"/>
      <c r="U39" s="360"/>
      <c r="V39" s="361"/>
    </row>
    <row r="40" spans="1:22" ht="9.9499999999999993" customHeight="1">
      <c r="A40" s="342"/>
      <c r="B40" s="354"/>
      <c r="C40" s="354"/>
      <c r="D40" s="354"/>
      <c r="E40" s="354"/>
      <c r="F40" s="355"/>
      <c r="G40" s="359"/>
      <c r="H40" s="360"/>
      <c r="I40" s="360"/>
      <c r="J40" s="360"/>
      <c r="K40" s="360"/>
      <c r="L40" s="360"/>
      <c r="M40" s="360"/>
      <c r="N40" s="360"/>
      <c r="O40" s="360"/>
      <c r="P40" s="360"/>
      <c r="Q40" s="360"/>
      <c r="R40" s="360"/>
      <c r="S40" s="360"/>
      <c r="T40" s="360"/>
      <c r="U40" s="360"/>
      <c r="V40" s="361"/>
    </row>
    <row r="41" spans="1:22" ht="9.9499999999999993" customHeight="1">
      <c r="A41" s="342"/>
      <c r="B41" s="354"/>
      <c r="C41" s="354"/>
      <c r="D41" s="354"/>
      <c r="E41" s="354"/>
      <c r="F41" s="355"/>
      <c r="G41" s="359"/>
      <c r="H41" s="360"/>
      <c r="I41" s="360"/>
      <c r="J41" s="360"/>
      <c r="K41" s="360"/>
      <c r="L41" s="360"/>
      <c r="M41" s="360"/>
      <c r="N41" s="360"/>
      <c r="O41" s="360"/>
      <c r="P41" s="360"/>
      <c r="Q41" s="360"/>
      <c r="R41" s="360"/>
      <c r="S41" s="360"/>
      <c r="T41" s="360"/>
      <c r="U41" s="360"/>
      <c r="V41" s="361"/>
    </row>
    <row r="42" spans="1:22" ht="9.9499999999999993" customHeight="1">
      <c r="A42" s="342"/>
      <c r="B42" s="354"/>
      <c r="C42" s="354"/>
      <c r="D42" s="354"/>
      <c r="E42" s="354"/>
      <c r="F42" s="355"/>
      <c r="G42" s="359"/>
      <c r="H42" s="360"/>
      <c r="I42" s="360"/>
      <c r="J42" s="360"/>
      <c r="K42" s="360"/>
      <c r="L42" s="360"/>
      <c r="M42" s="360"/>
      <c r="N42" s="360"/>
      <c r="O42" s="360"/>
      <c r="P42" s="360"/>
      <c r="Q42" s="360"/>
      <c r="R42" s="360"/>
      <c r="S42" s="360"/>
      <c r="T42" s="360"/>
      <c r="U42" s="360"/>
      <c r="V42" s="361"/>
    </row>
    <row r="43" spans="1:22" ht="9.9499999999999993" customHeight="1">
      <c r="A43" s="342"/>
      <c r="B43" s="354"/>
      <c r="C43" s="354"/>
      <c r="D43" s="354"/>
      <c r="E43" s="354"/>
      <c r="F43" s="355"/>
      <c r="G43" s="359"/>
      <c r="H43" s="360"/>
      <c r="I43" s="360"/>
      <c r="J43" s="360"/>
      <c r="K43" s="360"/>
      <c r="L43" s="360"/>
      <c r="M43" s="360"/>
      <c r="N43" s="360"/>
      <c r="O43" s="360"/>
      <c r="P43" s="360"/>
      <c r="Q43" s="360"/>
      <c r="R43" s="360"/>
      <c r="S43" s="360"/>
      <c r="T43" s="360"/>
      <c r="U43" s="360"/>
      <c r="V43" s="361"/>
    </row>
    <row r="44" spans="1:22" ht="9.9499999999999993" customHeight="1">
      <c r="A44" s="342"/>
      <c r="B44" s="354"/>
      <c r="C44" s="354"/>
      <c r="D44" s="354"/>
      <c r="E44" s="354"/>
      <c r="F44" s="355"/>
      <c r="G44" s="359"/>
      <c r="H44" s="360"/>
      <c r="I44" s="360"/>
      <c r="J44" s="360"/>
      <c r="K44" s="360"/>
      <c r="L44" s="360"/>
      <c r="M44" s="360"/>
      <c r="N44" s="360"/>
      <c r="O44" s="360"/>
      <c r="P44" s="360"/>
      <c r="Q44" s="360"/>
      <c r="R44" s="360"/>
      <c r="S44" s="360"/>
      <c r="T44" s="360"/>
      <c r="U44" s="360"/>
      <c r="V44" s="361"/>
    </row>
    <row r="45" spans="1:22" ht="9.9499999999999993" customHeight="1">
      <c r="A45" s="342"/>
      <c r="B45" s="354"/>
      <c r="C45" s="354"/>
      <c r="D45" s="354"/>
      <c r="E45" s="354"/>
      <c r="F45" s="355"/>
      <c r="G45" s="359"/>
      <c r="H45" s="360"/>
      <c r="I45" s="360"/>
      <c r="J45" s="360"/>
      <c r="K45" s="360"/>
      <c r="L45" s="360"/>
      <c r="M45" s="360"/>
      <c r="N45" s="360"/>
      <c r="O45" s="360"/>
      <c r="P45" s="360"/>
      <c r="Q45" s="360"/>
      <c r="R45" s="360"/>
      <c r="S45" s="360"/>
      <c r="T45" s="360"/>
      <c r="U45" s="360"/>
      <c r="V45" s="361"/>
    </row>
    <row r="46" spans="1:22" ht="9.9499999999999993" customHeight="1">
      <c r="A46" s="342"/>
      <c r="B46" s="354"/>
      <c r="C46" s="354"/>
      <c r="D46" s="354"/>
      <c r="E46" s="354"/>
      <c r="F46" s="355"/>
      <c r="G46" s="359"/>
      <c r="H46" s="360"/>
      <c r="I46" s="360"/>
      <c r="J46" s="360"/>
      <c r="K46" s="360"/>
      <c r="L46" s="360"/>
      <c r="M46" s="360"/>
      <c r="N46" s="360"/>
      <c r="O46" s="360"/>
      <c r="P46" s="360"/>
      <c r="Q46" s="360"/>
      <c r="R46" s="360"/>
      <c r="S46" s="360"/>
      <c r="T46" s="360"/>
      <c r="U46" s="360"/>
      <c r="V46" s="361"/>
    </row>
    <row r="47" spans="1:22" ht="9.9499999999999993" customHeight="1">
      <c r="A47" s="342"/>
      <c r="B47" s="354"/>
      <c r="C47" s="354"/>
      <c r="D47" s="354"/>
      <c r="E47" s="354"/>
      <c r="F47" s="355"/>
      <c r="G47" s="359"/>
      <c r="H47" s="360"/>
      <c r="I47" s="360"/>
      <c r="J47" s="360"/>
      <c r="K47" s="360"/>
      <c r="L47" s="360"/>
      <c r="M47" s="360"/>
      <c r="N47" s="360"/>
      <c r="O47" s="360"/>
      <c r="P47" s="360"/>
      <c r="Q47" s="360"/>
      <c r="R47" s="360"/>
      <c r="S47" s="360"/>
      <c r="T47" s="360"/>
      <c r="U47" s="360"/>
      <c r="V47" s="361"/>
    </row>
    <row r="48" spans="1:22" ht="9.9499999999999993" customHeight="1">
      <c r="A48" s="342"/>
      <c r="B48" s="362" t="s">
        <v>268</v>
      </c>
      <c r="C48" s="354"/>
      <c r="D48" s="354"/>
      <c r="E48" s="354"/>
      <c r="F48" s="355"/>
      <c r="G48" s="356"/>
      <c r="H48" s="357"/>
      <c r="I48" s="357"/>
      <c r="J48" s="357"/>
      <c r="K48" s="357"/>
      <c r="L48" s="357"/>
      <c r="M48" s="357"/>
      <c r="N48" s="357"/>
      <c r="O48" s="357"/>
      <c r="P48" s="357"/>
      <c r="Q48" s="357"/>
      <c r="R48" s="357"/>
      <c r="S48" s="357"/>
      <c r="T48" s="357"/>
      <c r="U48" s="357"/>
      <c r="V48" s="358"/>
    </row>
    <row r="49" spans="1:22" ht="9.9499999999999993" customHeight="1">
      <c r="A49" s="342"/>
      <c r="B49" s="362"/>
      <c r="C49" s="354"/>
      <c r="D49" s="354"/>
      <c r="E49" s="354"/>
      <c r="F49" s="355"/>
      <c r="G49" s="359"/>
      <c r="H49" s="360"/>
      <c r="I49" s="360"/>
      <c r="J49" s="360"/>
      <c r="K49" s="360"/>
      <c r="L49" s="360"/>
      <c r="M49" s="360"/>
      <c r="N49" s="360"/>
      <c r="O49" s="360"/>
      <c r="P49" s="360"/>
      <c r="Q49" s="360"/>
      <c r="R49" s="360"/>
      <c r="S49" s="360"/>
      <c r="T49" s="360"/>
      <c r="U49" s="360"/>
      <c r="V49" s="361"/>
    </row>
    <row r="50" spans="1:22" ht="9.9499999999999993" customHeight="1">
      <c r="A50" s="342"/>
      <c r="B50" s="362"/>
      <c r="C50" s="354"/>
      <c r="D50" s="354"/>
      <c r="E50" s="354"/>
      <c r="F50" s="355"/>
      <c r="G50" s="359"/>
      <c r="H50" s="360"/>
      <c r="I50" s="360"/>
      <c r="J50" s="360"/>
      <c r="K50" s="360"/>
      <c r="L50" s="360"/>
      <c r="M50" s="360"/>
      <c r="N50" s="360"/>
      <c r="O50" s="360"/>
      <c r="P50" s="360"/>
      <c r="Q50" s="360"/>
      <c r="R50" s="360"/>
      <c r="S50" s="360"/>
      <c r="T50" s="360"/>
      <c r="U50" s="360"/>
      <c r="V50" s="361"/>
    </row>
    <row r="51" spans="1:22" ht="9.9499999999999993" customHeight="1">
      <c r="A51" s="342"/>
      <c r="B51" s="362"/>
      <c r="C51" s="354"/>
      <c r="D51" s="354"/>
      <c r="E51" s="354"/>
      <c r="F51" s="355"/>
      <c r="G51" s="359"/>
      <c r="H51" s="360"/>
      <c r="I51" s="360"/>
      <c r="J51" s="360"/>
      <c r="K51" s="360"/>
      <c r="L51" s="360"/>
      <c r="M51" s="360"/>
      <c r="N51" s="360"/>
      <c r="O51" s="360"/>
      <c r="P51" s="360"/>
      <c r="Q51" s="360"/>
      <c r="R51" s="360"/>
      <c r="S51" s="360"/>
      <c r="T51" s="360"/>
      <c r="U51" s="360"/>
      <c r="V51" s="361"/>
    </row>
    <row r="52" spans="1:22" ht="9.9499999999999993" customHeight="1">
      <c r="A52" s="342"/>
      <c r="B52" s="362"/>
      <c r="C52" s="354"/>
      <c r="D52" s="354"/>
      <c r="E52" s="354"/>
      <c r="F52" s="355"/>
      <c r="G52" s="359"/>
      <c r="H52" s="360"/>
      <c r="I52" s="360"/>
      <c r="J52" s="360"/>
      <c r="K52" s="360"/>
      <c r="L52" s="360"/>
      <c r="M52" s="360"/>
      <c r="N52" s="360"/>
      <c r="O52" s="360"/>
      <c r="P52" s="360"/>
      <c r="Q52" s="360"/>
      <c r="R52" s="360"/>
      <c r="S52" s="360"/>
      <c r="T52" s="360"/>
      <c r="U52" s="360"/>
      <c r="V52" s="361"/>
    </row>
    <row r="53" spans="1:22" ht="9.9499999999999993" customHeight="1">
      <c r="A53" s="342"/>
      <c r="B53" s="362"/>
      <c r="C53" s="354"/>
      <c r="D53" s="354"/>
      <c r="E53" s="354"/>
      <c r="F53" s="355"/>
      <c r="G53" s="359"/>
      <c r="H53" s="360"/>
      <c r="I53" s="360"/>
      <c r="J53" s="360"/>
      <c r="K53" s="360"/>
      <c r="L53" s="360"/>
      <c r="M53" s="360"/>
      <c r="N53" s="360"/>
      <c r="O53" s="360"/>
      <c r="P53" s="360"/>
      <c r="Q53" s="360"/>
      <c r="R53" s="360"/>
      <c r="S53" s="360"/>
      <c r="T53" s="360"/>
      <c r="U53" s="360"/>
      <c r="V53" s="361"/>
    </row>
    <row r="54" spans="1:22" ht="9.9499999999999993" customHeight="1">
      <c r="A54" s="342"/>
      <c r="B54" s="362"/>
      <c r="C54" s="354"/>
      <c r="D54" s="354"/>
      <c r="E54" s="354"/>
      <c r="F54" s="355"/>
      <c r="G54" s="359"/>
      <c r="H54" s="360"/>
      <c r="I54" s="360"/>
      <c r="J54" s="360"/>
      <c r="K54" s="360"/>
      <c r="L54" s="360"/>
      <c r="M54" s="360"/>
      <c r="N54" s="360"/>
      <c r="O54" s="360"/>
      <c r="P54" s="360"/>
      <c r="Q54" s="360"/>
      <c r="R54" s="360"/>
      <c r="S54" s="360"/>
      <c r="T54" s="360"/>
      <c r="U54" s="360"/>
      <c r="V54" s="361"/>
    </row>
    <row r="55" spans="1:22" ht="9.9499999999999993" customHeight="1">
      <c r="A55" s="342"/>
      <c r="B55" s="362"/>
      <c r="C55" s="354"/>
      <c r="D55" s="354"/>
      <c r="E55" s="354"/>
      <c r="F55" s="355"/>
      <c r="G55" s="359"/>
      <c r="H55" s="360"/>
      <c r="I55" s="360"/>
      <c r="J55" s="360"/>
      <c r="K55" s="360"/>
      <c r="L55" s="360"/>
      <c r="M55" s="360"/>
      <c r="N55" s="360"/>
      <c r="O55" s="360"/>
      <c r="P55" s="360"/>
      <c r="Q55" s="360"/>
      <c r="R55" s="360"/>
      <c r="S55" s="360"/>
      <c r="T55" s="360"/>
      <c r="U55" s="360"/>
      <c r="V55" s="361"/>
    </row>
    <row r="56" spans="1:22" ht="9.9499999999999993" customHeight="1">
      <c r="A56" s="342"/>
      <c r="B56" s="362"/>
      <c r="C56" s="354"/>
      <c r="D56" s="354"/>
      <c r="E56" s="354"/>
      <c r="F56" s="355"/>
      <c r="G56" s="359"/>
      <c r="H56" s="360"/>
      <c r="I56" s="360"/>
      <c r="J56" s="360"/>
      <c r="K56" s="360"/>
      <c r="L56" s="360"/>
      <c r="M56" s="360"/>
      <c r="N56" s="360"/>
      <c r="O56" s="360"/>
      <c r="P56" s="360"/>
      <c r="Q56" s="360"/>
      <c r="R56" s="360"/>
      <c r="S56" s="360"/>
      <c r="T56" s="360"/>
      <c r="U56" s="360"/>
      <c r="V56" s="361"/>
    </row>
    <row r="57" spans="1:22" ht="9.9499999999999993" customHeight="1">
      <c r="A57" s="342"/>
      <c r="B57" s="362"/>
      <c r="C57" s="354"/>
      <c r="D57" s="354"/>
      <c r="E57" s="354"/>
      <c r="F57" s="355"/>
      <c r="G57" s="359"/>
      <c r="H57" s="360"/>
      <c r="I57" s="360"/>
      <c r="J57" s="360"/>
      <c r="K57" s="360"/>
      <c r="L57" s="360"/>
      <c r="M57" s="360"/>
      <c r="N57" s="360"/>
      <c r="O57" s="360"/>
      <c r="P57" s="360"/>
      <c r="Q57" s="360"/>
      <c r="R57" s="360"/>
      <c r="S57" s="360"/>
      <c r="T57" s="360"/>
      <c r="U57" s="360"/>
      <c r="V57" s="361"/>
    </row>
    <row r="58" spans="1:22" ht="9.9499999999999993" customHeight="1">
      <c r="A58" s="342"/>
      <c r="B58" s="362"/>
      <c r="C58" s="354"/>
      <c r="D58" s="354"/>
      <c r="E58" s="354"/>
      <c r="F58" s="355"/>
      <c r="G58" s="359"/>
      <c r="H58" s="360"/>
      <c r="I58" s="360"/>
      <c r="J58" s="360"/>
      <c r="K58" s="360"/>
      <c r="L58" s="360"/>
      <c r="M58" s="360"/>
      <c r="N58" s="360"/>
      <c r="O58" s="360"/>
      <c r="P58" s="360"/>
      <c r="Q58" s="360"/>
      <c r="R58" s="360"/>
      <c r="S58" s="360"/>
      <c r="T58" s="360"/>
      <c r="U58" s="360"/>
      <c r="V58" s="361"/>
    </row>
    <row r="59" spans="1:22" ht="9.9499999999999993" customHeight="1">
      <c r="A59" s="342"/>
      <c r="B59" s="362"/>
      <c r="C59" s="354"/>
      <c r="D59" s="354"/>
      <c r="E59" s="354"/>
      <c r="F59" s="355"/>
      <c r="G59" s="359"/>
      <c r="H59" s="360"/>
      <c r="I59" s="360"/>
      <c r="J59" s="360"/>
      <c r="K59" s="360"/>
      <c r="L59" s="360"/>
      <c r="M59" s="360"/>
      <c r="N59" s="360"/>
      <c r="O59" s="360"/>
      <c r="P59" s="360"/>
      <c r="Q59" s="360"/>
      <c r="R59" s="360"/>
      <c r="S59" s="360"/>
      <c r="T59" s="360"/>
      <c r="U59" s="360"/>
      <c r="V59" s="361"/>
    </row>
    <row r="60" spans="1:22" ht="9.9499999999999993" customHeight="1">
      <c r="A60" s="342"/>
      <c r="B60" s="362"/>
      <c r="C60" s="354"/>
      <c r="D60" s="354"/>
      <c r="E60" s="354"/>
      <c r="F60" s="355"/>
      <c r="G60" s="359"/>
      <c r="H60" s="360"/>
      <c r="I60" s="360"/>
      <c r="J60" s="360"/>
      <c r="K60" s="360"/>
      <c r="L60" s="360"/>
      <c r="M60" s="360"/>
      <c r="N60" s="360"/>
      <c r="O60" s="360"/>
      <c r="P60" s="360"/>
      <c r="Q60" s="360"/>
      <c r="R60" s="360"/>
      <c r="S60" s="360"/>
      <c r="T60" s="360"/>
      <c r="U60" s="360"/>
      <c r="V60" s="361"/>
    </row>
    <row r="61" spans="1:22" ht="9.9499999999999993" customHeight="1">
      <c r="A61" s="342"/>
      <c r="B61" s="362"/>
      <c r="C61" s="354"/>
      <c r="D61" s="354"/>
      <c r="E61" s="354"/>
      <c r="F61" s="355"/>
      <c r="G61" s="359"/>
      <c r="H61" s="360"/>
      <c r="I61" s="360"/>
      <c r="J61" s="360"/>
      <c r="K61" s="360"/>
      <c r="L61" s="360"/>
      <c r="M61" s="360"/>
      <c r="N61" s="360"/>
      <c r="O61" s="360"/>
      <c r="P61" s="360"/>
      <c r="Q61" s="360"/>
      <c r="R61" s="360"/>
      <c r="S61" s="360"/>
      <c r="T61" s="360"/>
      <c r="U61" s="360"/>
      <c r="V61" s="361"/>
    </row>
    <row r="62" spans="1:22" ht="9.9499999999999993" customHeight="1">
      <c r="A62" s="342"/>
      <c r="B62" s="362"/>
      <c r="C62" s="354"/>
      <c r="D62" s="354"/>
      <c r="E62" s="354"/>
      <c r="F62" s="355"/>
      <c r="G62" s="359"/>
      <c r="H62" s="360"/>
      <c r="I62" s="360"/>
      <c r="J62" s="360"/>
      <c r="K62" s="360"/>
      <c r="L62" s="360"/>
      <c r="M62" s="360"/>
      <c r="N62" s="360"/>
      <c r="O62" s="360"/>
      <c r="P62" s="360"/>
      <c r="Q62" s="360"/>
      <c r="R62" s="360"/>
      <c r="S62" s="360"/>
      <c r="T62" s="360"/>
      <c r="U62" s="360"/>
      <c r="V62" s="361"/>
    </row>
    <row r="63" spans="1:22" ht="9.9499999999999993" customHeight="1">
      <c r="A63" s="342"/>
      <c r="B63" s="362"/>
      <c r="C63" s="354"/>
      <c r="D63" s="354"/>
      <c r="E63" s="354"/>
      <c r="F63" s="355"/>
      <c r="G63" s="395"/>
      <c r="H63" s="387"/>
      <c r="I63" s="387"/>
      <c r="J63" s="387"/>
      <c r="K63" s="387"/>
      <c r="L63" s="387"/>
      <c r="M63" s="387"/>
      <c r="N63" s="387"/>
      <c r="O63" s="387"/>
      <c r="P63" s="387"/>
      <c r="Q63" s="387"/>
      <c r="R63" s="387"/>
      <c r="S63" s="387"/>
      <c r="T63" s="387"/>
      <c r="U63" s="387"/>
      <c r="V63" s="396"/>
    </row>
    <row r="64" spans="1:22" ht="9.9499999999999993" customHeight="1">
      <c r="A64" s="342"/>
      <c r="B64" s="316" t="s">
        <v>269</v>
      </c>
      <c r="C64" s="316"/>
      <c r="D64" s="316"/>
      <c r="E64" s="316"/>
      <c r="F64" s="317"/>
      <c r="G64" s="363"/>
      <c r="H64" s="357"/>
      <c r="I64" s="357"/>
      <c r="J64" s="357"/>
      <c r="K64" s="357"/>
      <c r="L64" s="357"/>
      <c r="M64" s="357"/>
      <c r="N64" s="357"/>
      <c r="O64" s="357"/>
      <c r="P64" s="357"/>
      <c r="Q64" s="357"/>
      <c r="R64" s="357"/>
      <c r="S64" s="357"/>
      <c r="T64" s="357"/>
      <c r="U64" s="357"/>
      <c r="V64" s="358"/>
    </row>
    <row r="65" spans="1:22" ht="9.9499999999999993" customHeight="1">
      <c r="A65" s="342"/>
      <c r="B65" s="316"/>
      <c r="C65" s="316"/>
      <c r="D65" s="316"/>
      <c r="E65" s="316"/>
      <c r="F65" s="317"/>
      <c r="G65" s="364"/>
      <c r="H65" s="360"/>
      <c r="I65" s="360"/>
      <c r="J65" s="360"/>
      <c r="K65" s="360"/>
      <c r="L65" s="360"/>
      <c r="M65" s="360"/>
      <c r="N65" s="360"/>
      <c r="O65" s="360"/>
      <c r="P65" s="360"/>
      <c r="Q65" s="360"/>
      <c r="R65" s="360"/>
      <c r="S65" s="360"/>
      <c r="T65" s="360"/>
      <c r="U65" s="360"/>
      <c r="V65" s="361"/>
    </row>
    <row r="66" spans="1:22" ht="9.9499999999999993" customHeight="1">
      <c r="A66" s="342"/>
      <c r="B66" s="316"/>
      <c r="C66" s="316"/>
      <c r="D66" s="316"/>
      <c r="E66" s="316"/>
      <c r="F66" s="317"/>
      <c r="G66" s="364"/>
      <c r="H66" s="360"/>
      <c r="I66" s="360"/>
      <c r="J66" s="360"/>
      <c r="K66" s="360"/>
      <c r="L66" s="360"/>
      <c r="M66" s="360"/>
      <c r="N66" s="360"/>
      <c r="O66" s="360"/>
      <c r="P66" s="360"/>
      <c r="Q66" s="360"/>
      <c r="R66" s="360"/>
      <c r="S66" s="360"/>
      <c r="T66" s="360"/>
      <c r="U66" s="360"/>
      <c r="V66" s="361"/>
    </row>
    <row r="67" spans="1:22" ht="9.9499999999999993" customHeight="1">
      <c r="A67" s="342"/>
      <c r="B67" s="316"/>
      <c r="C67" s="316"/>
      <c r="D67" s="316"/>
      <c r="E67" s="316"/>
      <c r="F67" s="317"/>
      <c r="G67" s="364"/>
      <c r="H67" s="360"/>
      <c r="I67" s="360"/>
      <c r="J67" s="360"/>
      <c r="K67" s="360"/>
      <c r="L67" s="360"/>
      <c r="M67" s="360"/>
      <c r="N67" s="360"/>
      <c r="O67" s="360"/>
      <c r="P67" s="360"/>
      <c r="Q67" s="360"/>
      <c r="R67" s="360"/>
      <c r="S67" s="360"/>
      <c r="T67" s="360"/>
      <c r="U67" s="360"/>
      <c r="V67" s="361"/>
    </row>
    <row r="68" spans="1:22" ht="9.9499999999999993" customHeight="1">
      <c r="A68" s="342"/>
      <c r="B68" s="316"/>
      <c r="C68" s="316"/>
      <c r="D68" s="316"/>
      <c r="E68" s="316"/>
      <c r="F68" s="317"/>
      <c r="G68" s="364"/>
      <c r="H68" s="360"/>
      <c r="I68" s="360"/>
      <c r="J68" s="360"/>
      <c r="K68" s="360"/>
      <c r="L68" s="360"/>
      <c r="M68" s="360"/>
      <c r="N68" s="360"/>
      <c r="O68" s="360"/>
      <c r="P68" s="360"/>
      <c r="Q68" s="360"/>
      <c r="R68" s="360"/>
      <c r="S68" s="360"/>
      <c r="T68" s="360"/>
      <c r="U68" s="360"/>
      <c r="V68" s="361"/>
    </row>
    <row r="69" spans="1:22" ht="9.9499999999999993" customHeight="1">
      <c r="A69" s="342"/>
      <c r="B69" s="316"/>
      <c r="C69" s="316"/>
      <c r="D69" s="316"/>
      <c r="E69" s="316"/>
      <c r="F69" s="317"/>
      <c r="G69" s="364"/>
      <c r="H69" s="360"/>
      <c r="I69" s="360"/>
      <c r="J69" s="360"/>
      <c r="K69" s="360"/>
      <c r="L69" s="360"/>
      <c r="M69" s="360"/>
      <c r="N69" s="360"/>
      <c r="O69" s="360"/>
      <c r="P69" s="360"/>
      <c r="Q69" s="360"/>
      <c r="R69" s="360"/>
      <c r="S69" s="360"/>
      <c r="T69" s="360"/>
      <c r="U69" s="360"/>
      <c r="V69" s="361"/>
    </row>
    <row r="70" spans="1:22" ht="9.9499999999999993" customHeight="1">
      <c r="A70" s="342"/>
      <c r="B70" s="316"/>
      <c r="C70" s="316"/>
      <c r="D70" s="316"/>
      <c r="E70" s="316"/>
      <c r="F70" s="317"/>
      <c r="G70" s="364"/>
      <c r="H70" s="360"/>
      <c r="I70" s="360"/>
      <c r="J70" s="360"/>
      <c r="K70" s="360"/>
      <c r="L70" s="360"/>
      <c r="M70" s="360"/>
      <c r="N70" s="360"/>
      <c r="O70" s="360"/>
      <c r="P70" s="360"/>
      <c r="Q70" s="360"/>
      <c r="R70" s="360"/>
      <c r="S70" s="360"/>
      <c r="T70" s="360"/>
      <c r="U70" s="360"/>
      <c r="V70" s="361"/>
    </row>
    <row r="71" spans="1:22" ht="9.9499999999999993" customHeight="1">
      <c r="A71" s="342"/>
      <c r="B71" s="316"/>
      <c r="C71" s="316"/>
      <c r="D71" s="316"/>
      <c r="E71" s="316"/>
      <c r="F71" s="317"/>
      <c r="G71" s="364"/>
      <c r="H71" s="360"/>
      <c r="I71" s="360"/>
      <c r="J71" s="360"/>
      <c r="K71" s="360"/>
      <c r="L71" s="360"/>
      <c r="M71" s="360"/>
      <c r="N71" s="360"/>
      <c r="O71" s="360"/>
      <c r="P71" s="360"/>
      <c r="Q71" s="360"/>
      <c r="R71" s="360"/>
      <c r="S71" s="360"/>
      <c r="T71" s="360"/>
      <c r="U71" s="360"/>
      <c r="V71" s="361"/>
    </row>
    <row r="72" spans="1:22" ht="9.75" customHeight="1">
      <c r="A72" s="342"/>
      <c r="B72" s="316"/>
      <c r="C72" s="316"/>
      <c r="D72" s="316"/>
      <c r="E72" s="316"/>
      <c r="F72" s="317"/>
      <c r="G72" s="364"/>
      <c r="H72" s="360"/>
      <c r="I72" s="360"/>
      <c r="J72" s="360"/>
      <c r="K72" s="360"/>
      <c r="L72" s="360"/>
      <c r="M72" s="360"/>
      <c r="N72" s="360"/>
      <c r="O72" s="360"/>
      <c r="P72" s="360"/>
      <c r="Q72" s="360"/>
      <c r="R72" s="360"/>
      <c r="S72" s="360"/>
      <c r="T72" s="360"/>
      <c r="U72" s="360"/>
      <c r="V72" s="361"/>
    </row>
    <row r="73" spans="1:22" ht="9.75" customHeight="1">
      <c r="A73" s="342"/>
      <c r="B73" s="316"/>
      <c r="C73" s="316"/>
      <c r="D73" s="316"/>
      <c r="E73" s="316"/>
      <c r="F73" s="317"/>
      <c r="G73" s="364"/>
      <c r="H73" s="360"/>
      <c r="I73" s="360"/>
      <c r="J73" s="360"/>
      <c r="K73" s="360"/>
      <c r="L73" s="360"/>
      <c r="M73" s="360"/>
      <c r="N73" s="360"/>
      <c r="O73" s="360"/>
      <c r="P73" s="360"/>
      <c r="Q73" s="360"/>
      <c r="R73" s="360"/>
      <c r="S73" s="360"/>
      <c r="T73" s="360"/>
      <c r="U73" s="360"/>
      <c r="V73" s="361"/>
    </row>
    <row r="74" spans="1:22" ht="9.75" customHeight="1">
      <c r="A74" s="342"/>
      <c r="B74" s="316"/>
      <c r="C74" s="316"/>
      <c r="D74" s="316"/>
      <c r="E74" s="316"/>
      <c r="F74" s="317"/>
      <c r="G74" s="364"/>
      <c r="H74" s="360"/>
      <c r="I74" s="360"/>
      <c r="J74" s="360"/>
      <c r="K74" s="360"/>
      <c r="L74" s="360"/>
      <c r="M74" s="360"/>
      <c r="N74" s="360"/>
      <c r="O74" s="360"/>
      <c r="P74" s="360"/>
      <c r="Q74" s="360"/>
      <c r="R74" s="360"/>
      <c r="S74" s="360"/>
      <c r="T74" s="360"/>
      <c r="U74" s="360"/>
      <c r="V74" s="361"/>
    </row>
    <row r="75" spans="1:22" ht="9.75" customHeight="1">
      <c r="A75" s="342"/>
      <c r="B75" s="316"/>
      <c r="C75" s="316"/>
      <c r="D75" s="316"/>
      <c r="E75" s="316"/>
      <c r="F75" s="317"/>
      <c r="G75" s="364"/>
      <c r="H75" s="360"/>
      <c r="I75" s="360"/>
      <c r="J75" s="360"/>
      <c r="K75" s="360"/>
      <c r="L75" s="360"/>
      <c r="M75" s="360"/>
      <c r="N75" s="360"/>
      <c r="O75" s="360"/>
      <c r="P75" s="360"/>
      <c r="Q75" s="360"/>
      <c r="R75" s="360"/>
      <c r="S75" s="360"/>
      <c r="T75" s="360"/>
      <c r="U75" s="360"/>
      <c r="V75" s="361"/>
    </row>
    <row r="76" spans="1:22" ht="9.75" customHeight="1">
      <c r="A76" s="342"/>
      <c r="B76" s="316"/>
      <c r="C76" s="316"/>
      <c r="D76" s="316"/>
      <c r="E76" s="316"/>
      <c r="F76" s="317"/>
      <c r="G76" s="364"/>
      <c r="H76" s="360"/>
      <c r="I76" s="360"/>
      <c r="J76" s="360"/>
      <c r="K76" s="360"/>
      <c r="L76" s="360"/>
      <c r="M76" s="360"/>
      <c r="N76" s="360"/>
      <c r="O76" s="360"/>
      <c r="P76" s="360"/>
      <c r="Q76" s="360"/>
      <c r="R76" s="360"/>
      <c r="S76" s="360"/>
      <c r="T76" s="360"/>
      <c r="U76" s="360"/>
      <c r="V76" s="361"/>
    </row>
    <row r="77" spans="1:22" ht="9.75" customHeight="1">
      <c r="A77" s="342"/>
      <c r="B77" s="316"/>
      <c r="C77" s="316"/>
      <c r="D77" s="316"/>
      <c r="E77" s="316"/>
      <c r="F77" s="317"/>
      <c r="G77" s="364"/>
      <c r="H77" s="360"/>
      <c r="I77" s="360"/>
      <c r="J77" s="360"/>
      <c r="K77" s="360"/>
      <c r="L77" s="360"/>
      <c r="M77" s="360"/>
      <c r="N77" s="360"/>
      <c r="O77" s="360"/>
      <c r="P77" s="360"/>
      <c r="Q77" s="360"/>
      <c r="R77" s="360"/>
      <c r="S77" s="360"/>
      <c r="T77" s="360"/>
      <c r="U77" s="360"/>
      <c r="V77" s="361"/>
    </row>
    <row r="78" spans="1:22" ht="9.75" customHeight="1" thickBot="1">
      <c r="A78" s="343"/>
      <c r="B78" s="318"/>
      <c r="C78" s="318"/>
      <c r="D78" s="318"/>
      <c r="E78" s="318"/>
      <c r="F78" s="319"/>
      <c r="G78" s="365"/>
      <c r="H78" s="366"/>
      <c r="I78" s="366"/>
      <c r="J78" s="366"/>
      <c r="K78" s="366"/>
      <c r="L78" s="366"/>
      <c r="M78" s="366"/>
      <c r="N78" s="366"/>
      <c r="O78" s="366"/>
      <c r="P78" s="366"/>
      <c r="Q78" s="366"/>
      <c r="R78" s="366"/>
      <c r="S78" s="366"/>
      <c r="T78" s="366"/>
      <c r="U78" s="366"/>
      <c r="V78" s="367"/>
    </row>
    <row r="79" spans="1:22" ht="9.9499999999999993" customHeight="1">
      <c r="A79" s="368" t="s">
        <v>63</v>
      </c>
      <c r="B79" s="369"/>
      <c r="C79" s="369"/>
      <c r="D79" s="369"/>
      <c r="E79" s="369"/>
      <c r="F79" s="370"/>
      <c r="G79" s="371"/>
      <c r="H79" s="372"/>
      <c r="I79" s="372"/>
      <c r="J79" s="372"/>
      <c r="K79" s="372"/>
      <c r="L79" s="372"/>
      <c r="M79" s="372"/>
      <c r="N79" s="372"/>
      <c r="O79" s="372"/>
      <c r="P79" s="372"/>
      <c r="Q79" s="372"/>
      <c r="R79" s="372"/>
      <c r="S79" s="372"/>
      <c r="T79" s="372"/>
      <c r="U79" s="372"/>
      <c r="V79" s="373"/>
    </row>
    <row r="80" spans="1:22" ht="9.9499999999999993" customHeight="1">
      <c r="A80" s="339"/>
      <c r="B80" s="316"/>
      <c r="C80" s="316"/>
      <c r="D80" s="316"/>
      <c r="E80" s="316"/>
      <c r="F80" s="317"/>
      <c r="G80" s="374"/>
      <c r="H80" s="375"/>
      <c r="I80" s="375"/>
      <c r="J80" s="375"/>
      <c r="K80" s="375"/>
      <c r="L80" s="375"/>
      <c r="M80" s="375"/>
      <c r="N80" s="375"/>
      <c r="O80" s="375"/>
      <c r="P80" s="375"/>
      <c r="Q80" s="375"/>
      <c r="R80" s="375"/>
      <c r="S80" s="375"/>
      <c r="T80" s="375"/>
      <c r="U80" s="375"/>
      <c r="V80" s="376"/>
    </row>
    <row r="81" spans="1:22" ht="9.9499999999999993" customHeight="1" thickBot="1">
      <c r="A81" s="340"/>
      <c r="B81" s="318"/>
      <c r="C81" s="318"/>
      <c r="D81" s="318"/>
      <c r="E81" s="318"/>
      <c r="F81" s="319"/>
      <c r="G81" s="377"/>
      <c r="H81" s="378"/>
      <c r="I81" s="378"/>
      <c r="J81" s="378"/>
      <c r="K81" s="378"/>
      <c r="L81" s="378"/>
      <c r="M81" s="378"/>
      <c r="N81" s="378"/>
      <c r="O81" s="378"/>
      <c r="P81" s="378"/>
      <c r="Q81" s="378"/>
      <c r="R81" s="378"/>
      <c r="S81" s="378"/>
      <c r="T81" s="378"/>
      <c r="U81" s="378"/>
      <c r="V81" s="379"/>
    </row>
    <row r="82" spans="1:22" ht="9.9499999999999993" customHeight="1">
      <c r="A82" s="380"/>
      <c r="B82" s="380"/>
      <c r="C82" s="380"/>
      <c r="D82" s="380"/>
      <c r="E82" s="380"/>
      <c r="F82" s="380"/>
      <c r="G82" s="380"/>
      <c r="H82" s="380"/>
      <c r="I82" s="380"/>
      <c r="J82" s="380"/>
      <c r="K82" s="380"/>
      <c r="L82" s="380"/>
      <c r="M82" s="380"/>
      <c r="N82" s="380"/>
      <c r="O82" s="380"/>
      <c r="P82" s="380"/>
      <c r="Q82" s="380"/>
      <c r="R82" s="380"/>
      <c r="S82" s="380"/>
      <c r="T82" s="380"/>
      <c r="U82" s="380"/>
      <c r="V82" s="380"/>
    </row>
    <row r="83" spans="1:22" ht="9.9499999999999993" customHeight="1">
      <c r="A83" s="380"/>
      <c r="B83" s="380"/>
      <c r="C83" s="380"/>
      <c r="D83" s="380"/>
      <c r="E83" s="380"/>
      <c r="F83" s="380"/>
      <c r="G83" s="380"/>
      <c r="H83" s="380"/>
      <c r="I83" s="380"/>
      <c r="J83" s="380"/>
      <c r="K83" s="380"/>
      <c r="L83" s="380"/>
      <c r="M83" s="380"/>
      <c r="N83" s="380"/>
      <c r="O83" s="380"/>
      <c r="P83" s="380"/>
      <c r="Q83" s="380"/>
      <c r="R83" s="380"/>
      <c r="S83" s="380"/>
      <c r="T83" s="380"/>
      <c r="U83" s="380"/>
      <c r="V83" s="380"/>
    </row>
    <row r="84" spans="1:22" ht="9.9499999999999993" customHeight="1"/>
    <row r="85" spans="1:22" ht="9.9499999999999993" customHeight="1"/>
    <row r="86" spans="1:22" ht="9.9499999999999993" customHeight="1"/>
    <row r="87" spans="1:22" ht="9.9499999999999993" customHeight="1"/>
    <row r="88" spans="1:22" ht="9.9499999999999993" customHeight="1"/>
    <row r="89" spans="1:22" ht="9.9499999999999993" customHeight="1"/>
    <row r="90" spans="1:22" ht="9.9499999999999993" customHeight="1"/>
    <row r="91" spans="1:22" ht="9.9499999999999993" customHeight="1"/>
    <row r="92" spans="1:22" ht="9.9499999999999993" customHeight="1"/>
    <row r="93" spans="1:22" ht="9.9499999999999993" customHeight="1"/>
    <row r="94" spans="1:22" ht="9.9499999999999993" customHeight="1"/>
    <row r="95" spans="1:22" ht="9.9499999999999993" customHeight="1"/>
    <row r="96" spans="1:22"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spans="1:1" ht="9.9499999999999993" customHeight="1"/>
    <row r="114" spans="1:1" ht="9.9499999999999993" customHeight="1"/>
    <row r="115" spans="1:1">
      <c r="A115" s="182"/>
    </row>
    <row r="116" spans="1:1">
      <c r="A116" s="182"/>
    </row>
    <row r="117" spans="1:1">
      <c r="A117" s="182"/>
    </row>
    <row r="118" spans="1:1">
      <c r="A118" s="182"/>
    </row>
    <row r="134" spans="1:1">
      <c r="A134" s="182"/>
    </row>
    <row r="135" spans="1:1">
      <c r="A135" s="182"/>
    </row>
    <row r="136" spans="1:1">
      <c r="A136" s="182"/>
    </row>
    <row r="137" spans="1:1">
      <c r="A137" s="182"/>
    </row>
    <row r="140" spans="1:1">
      <c r="A140" s="183"/>
    </row>
    <row r="141" spans="1:1">
      <c r="A141" s="182"/>
    </row>
    <row r="142" spans="1:1">
      <c r="A142" s="182"/>
    </row>
  </sheetData>
  <sheetProtection sheet="1" formatCells="0" formatColumns="0" formatRows="0"/>
  <mergeCells count="41">
    <mergeCell ref="G64:V78"/>
    <mergeCell ref="A79:F81"/>
    <mergeCell ref="G79:V81"/>
    <mergeCell ref="A82:V83"/>
    <mergeCell ref="G27:H28"/>
    <mergeCell ref="I27:J28"/>
    <mergeCell ref="K27:L28"/>
    <mergeCell ref="M27:V28"/>
    <mergeCell ref="G48:V63"/>
    <mergeCell ref="S24:V26"/>
    <mergeCell ref="B64:F78"/>
    <mergeCell ref="A13:V14"/>
    <mergeCell ref="A15:F17"/>
    <mergeCell ref="G15:V17"/>
    <mergeCell ref="A18:F20"/>
    <mergeCell ref="G18:V20"/>
    <mergeCell ref="A21:F23"/>
    <mergeCell ref="G21:V23"/>
    <mergeCell ref="A24:A78"/>
    <mergeCell ref="B24:F28"/>
    <mergeCell ref="B29:F31"/>
    <mergeCell ref="G29:V31"/>
    <mergeCell ref="B32:F47"/>
    <mergeCell ref="G32:V47"/>
    <mergeCell ref="B48:F63"/>
    <mergeCell ref="G24:K26"/>
    <mergeCell ref="L24:M26"/>
    <mergeCell ref="N24:R26"/>
    <mergeCell ref="A2:V4"/>
    <mergeCell ref="U5:V5"/>
    <mergeCell ref="L8:O8"/>
    <mergeCell ref="P8:V8"/>
    <mergeCell ref="L9:O9"/>
    <mergeCell ref="P9:V9"/>
    <mergeCell ref="L10:O10"/>
    <mergeCell ref="P10:V10"/>
    <mergeCell ref="L11:O11"/>
    <mergeCell ref="P11:V11"/>
    <mergeCell ref="A12:F12"/>
    <mergeCell ref="L12:O12"/>
    <mergeCell ref="P12:V12"/>
  </mergeCells>
  <phoneticPr fontId="3"/>
  <pageMargins left="0.70866141732283472" right="0.70866141732283472" top="0.74803149606299213" bottom="0.74803149606299213" header="0.51181102362204722" footer="0.31496062992125984"/>
  <pageSetup paperSize="9" scale="85"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43"/>
  <sheetViews>
    <sheetView topLeftCell="A2" workbookViewId="0">
      <selection activeCell="A2" sqref="A2:XFD2"/>
    </sheetView>
  </sheetViews>
  <sheetFormatPr defaultColWidth="9.625" defaultRowHeight="14.25"/>
  <cols>
    <col min="1" max="1" width="4.5" style="75" customWidth="1"/>
    <col min="2" max="3" width="6.125" style="75" customWidth="1"/>
    <col min="4" max="4" width="3.375" style="75" customWidth="1"/>
    <col min="5" max="5" width="2.375" style="75" customWidth="1"/>
    <col min="6" max="7" width="2.125" style="75" customWidth="1"/>
    <col min="8" max="10" width="11.5" style="75" customWidth="1"/>
    <col min="11" max="11" width="13" style="75" customWidth="1"/>
    <col min="12" max="12" width="11.5" style="75" customWidth="1"/>
    <col min="13" max="13" width="15.125" style="75" customWidth="1"/>
    <col min="14" max="14" width="11.5" style="75" customWidth="1"/>
    <col min="15" max="56" width="6.125" style="75" customWidth="1"/>
    <col min="57" max="16384" width="9.625" style="75"/>
  </cols>
  <sheetData>
    <row r="1" spans="1:14" ht="0.75" customHeight="1"/>
    <row r="2" spans="1:14" ht="28.35" customHeight="1">
      <c r="A2" s="397" t="s">
        <v>220</v>
      </c>
      <c r="B2" s="397"/>
      <c r="C2" s="397"/>
      <c r="D2" s="397"/>
      <c r="E2" s="397"/>
      <c r="F2" s="397"/>
      <c r="G2" s="397"/>
      <c r="H2" s="397"/>
      <c r="I2" s="397"/>
      <c r="J2" s="397"/>
      <c r="K2" s="397"/>
      <c r="L2" s="397"/>
      <c r="M2" s="397"/>
      <c r="N2" s="397"/>
    </row>
    <row r="3" spans="1:14">
      <c r="A3" s="398">
        <v>1</v>
      </c>
      <c r="B3" s="399" t="s">
        <v>221</v>
      </c>
      <c r="C3" s="399"/>
      <c r="D3" s="399"/>
      <c r="E3" s="399"/>
      <c r="F3" s="399"/>
      <c r="G3" s="399"/>
      <c r="H3" s="401" t="s">
        <v>222</v>
      </c>
      <c r="I3" s="401"/>
      <c r="J3" s="401"/>
      <c r="K3" s="401"/>
      <c r="L3" s="401"/>
      <c r="M3" s="401"/>
      <c r="N3" s="401"/>
    </row>
    <row r="4" spans="1:14" ht="4.7" customHeight="1">
      <c r="A4" s="398"/>
      <c r="B4" s="400"/>
      <c r="C4" s="400"/>
      <c r="D4" s="400"/>
      <c r="E4" s="400"/>
      <c r="F4" s="400"/>
      <c r="G4" s="400"/>
      <c r="H4" s="402"/>
      <c r="I4" s="402"/>
      <c r="J4" s="402"/>
      <c r="K4" s="402"/>
      <c r="L4" s="402"/>
      <c r="M4" s="402"/>
      <c r="N4" s="402"/>
    </row>
    <row r="5" spans="1:14" ht="38.450000000000003" customHeight="1">
      <c r="A5" s="403">
        <v>2</v>
      </c>
      <c r="B5" s="400" t="s">
        <v>223</v>
      </c>
      <c r="C5" s="400"/>
      <c r="D5" s="400"/>
      <c r="E5" s="400"/>
      <c r="F5" s="400"/>
      <c r="G5" s="400"/>
      <c r="H5" s="402" t="s">
        <v>224</v>
      </c>
      <c r="I5" s="400"/>
      <c r="J5" s="400"/>
      <c r="K5" s="400"/>
      <c r="L5" s="400"/>
      <c r="M5" s="400"/>
      <c r="N5" s="400"/>
    </row>
    <row r="6" spans="1:14" ht="38.450000000000003" customHeight="1">
      <c r="A6" s="403"/>
      <c r="B6" s="400"/>
      <c r="C6" s="400"/>
      <c r="D6" s="400"/>
      <c r="E6" s="400"/>
      <c r="F6" s="400"/>
      <c r="G6" s="400"/>
      <c r="H6" s="400"/>
      <c r="I6" s="400"/>
      <c r="J6" s="400"/>
      <c r="K6" s="400"/>
      <c r="L6" s="400"/>
      <c r="M6" s="400"/>
      <c r="N6" s="400"/>
    </row>
    <row r="7" spans="1:14" ht="25.7" customHeight="1">
      <c r="A7" s="403"/>
      <c r="B7" s="400"/>
      <c r="C7" s="400"/>
      <c r="D7" s="400"/>
      <c r="E7" s="400"/>
      <c r="F7" s="400"/>
      <c r="G7" s="400"/>
      <c r="H7" s="400"/>
      <c r="I7" s="400"/>
      <c r="J7" s="400"/>
      <c r="K7" s="400"/>
      <c r="L7" s="400"/>
      <c r="M7" s="400"/>
      <c r="N7" s="400"/>
    </row>
    <row r="8" spans="1:14" ht="20.100000000000001" customHeight="1">
      <c r="A8" s="403"/>
      <c r="B8" s="400"/>
      <c r="C8" s="400"/>
      <c r="D8" s="400"/>
      <c r="E8" s="400"/>
      <c r="F8" s="400"/>
      <c r="G8" s="400"/>
      <c r="H8" s="400"/>
      <c r="I8" s="400"/>
      <c r="J8" s="400"/>
      <c r="K8" s="400"/>
      <c r="L8" s="400"/>
      <c r="M8" s="400"/>
      <c r="N8" s="400"/>
    </row>
    <row r="9" spans="1:14" ht="34.35" customHeight="1">
      <c r="A9" s="403">
        <v>3</v>
      </c>
      <c r="B9" s="400" t="s">
        <v>225</v>
      </c>
      <c r="C9" s="400"/>
      <c r="D9" s="400"/>
      <c r="E9" s="400"/>
      <c r="F9" s="400"/>
      <c r="G9" s="400"/>
      <c r="H9" s="402" t="s">
        <v>260</v>
      </c>
      <c r="I9" s="400"/>
      <c r="J9" s="400"/>
      <c r="K9" s="400"/>
      <c r="L9" s="400"/>
      <c r="M9" s="400"/>
      <c r="N9" s="400"/>
    </row>
    <row r="10" spans="1:14" ht="34.35" customHeight="1">
      <c r="A10" s="403"/>
      <c r="B10" s="400"/>
      <c r="C10" s="400"/>
      <c r="D10" s="400"/>
      <c r="E10" s="400"/>
      <c r="F10" s="400"/>
      <c r="G10" s="400"/>
      <c r="H10" s="400"/>
      <c r="I10" s="400"/>
      <c r="J10" s="400"/>
      <c r="K10" s="400"/>
      <c r="L10" s="400"/>
      <c r="M10" s="400"/>
      <c r="N10" s="400"/>
    </row>
    <row r="11" spans="1:14" ht="34.35" customHeight="1">
      <c r="A11" s="403"/>
      <c r="B11" s="400"/>
      <c r="C11" s="400"/>
      <c r="D11" s="400"/>
      <c r="E11" s="400"/>
      <c r="F11" s="400"/>
      <c r="G11" s="400"/>
      <c r="H11" s="400"/>
      <c r="I11" s="400"/>
      <c r="J11" s="400"/>
      <c r="K11" s="400"/>
      <c r="L11" s="400"/>
      <c r="M11" s="400"/>
      <c r="N11" s="400"/>
    </row>
    <row r="12" spans="1:14" ht="27" customHeight="1">
      <c r="A12" s="403"/>
      <c r="B12" s="400"/>
      <c r="C12" s="400"/>
      <c r="D12" s="400"/>
      <c r="E12" s="400"/>
      <c r="F12" s="400"/>
      <c r="G12" s="400"/>
      <c r="H12" s="400"/>
      <c r="I12" s="400"/>
      <c r="J12" s="400"/>
      <c r="K12" s="400"/>
      <c r="L12" s="400"/>
      <c r="M12" s="400"/>
      <c r="N12" s="400"/>
    </row>
    <row r="13" spans="1:14" ht="7.35" customHeight="1">
      <c r="A13" s="403"/>
      <c r="B13" s="400"/>
      <c r="C13" s="400"/>
      <c r="D13" s="400"/>
      <c r="E13" s="400"/>
      <c r="F13" s="400"/>
      <c r="G13" s="400"/>
      <c r="H13" s="400"/>
      <c r="I13" s="400"/>
      <c r="J13" s="400"/>
      <c r="K13" s="400"/>
      <c r="L13" s="400"/>
      <c r="M13" s="400"/>
      <c r="N13" s="400"/>
    </row>
    <row r="14" spans="1:14">
      <c r="A14" s="403">
        <v>4</v>
      </c>
      <c r="B14" s="400" t="s">
        <v>226</v>
      </c>
      <c r="C14" s="400"/>
      <c r="D14" s="400"/>
      <c r="E14" s="400"/>
      <c r="F14" s="400"/>
      <c r="G14" s="400"/>
      <c r="H14" s="402" t="s">
        <v>227</v>
      </c>
      <c r="I14" s="400"/>
      <c r="J14" s="400"/>
      <c r="K14" s="400"/>
      <c r="L14" s="400"/>
      <c r="M14" s="400"/>
      <c r="N14" s="400"/>
    </row>
    <row r="15" spans="1:14" ht="10.7" customHeight="1">
      <c r="A15" s="403"/>
      <c r="B15" s="400"/>
      <c r="C15" s="400"/>
      <c r="D15" s="400"/>
      <c r="E15" s="400"/>
      <c r="F15" s="400"/>
      <c r="G15" s="400"/>
      <c r="H15" s="400"/>
      <c r="I15" s="400"/>
      <c r="J15" s="400"/>
      <c r="K15" s="400"/>
      <c r="L15" s="400"/>
      <c r="M15" s="400"/>
      <c r="N15" s="400"/>
    </row>
    <row r="16" spans="1:14">
      <c r="A16" s="403"/>
      <c r="B16" s="400"/>
      <c r="C16" s="400"/>
      <c r="D16" s="400"/>
      <c r="E16" s="400"/>
      <c r="F16" s="400"/>
      <c r="G16" s="400"/>
      <c r="H16" s="400"/>
      <c r="I16" s="400"/>
      <c r="J16" s="400"/>
      <c r="K16" s="400"/>
      <c r="L16" s="400"/>
      <c r="M16" s="400"/>
      <c r="N16" s="400"/>
    </row>
    <row r="17" spans="1:14" ht="8.4499999999999993" customHeight="1">
      <c r="A17" s="403"/>
      <c r="B17" s="400"/>
      <c r="C17" s="400"/>
      <c r="D17" s="400"/>
      <c r="E17" s="400"/>
      <c r="F17" s="400"/>
      <c r="G17" s="400"/>
      <c r="H17" s="400"/>
      <c r="I17" s="400"/>
      <c r="J17" s="400"/>
      <c r="K17" s="400"/>
      <c r="L17" s="400"/>
      <c r="M17" s="400"/>
      <c r="N17" s="400"/>
    </row>
    <row r="18" spans="1:14" ht="21.6" customHeight="1">
      <c r="A18" s="403"/>
      <c r="B18" s="400"/>
      <c r="C18" s="400"/>
      <c r="D18" s="400"/>
      <c r="E18" s="400"/>
      <c r="F18" s="400"/>
      <c r="G18" s="400"/>
      <c r="H18" s="400"/>
      <c r="I18" s="400"/>
      <c r="J18" s="400"/>
      <c r="K18" s="400"/>
      <c r="L18" s="400"/>
      <c r="M18" s="400"/>
      <c r="N18" s="400"/>
    </row>
    <row r="19" spans="1:14">
      <c r="A19" s="403">
        <v>5</v>
      </c>
      <c r="B19" s="400" t="s">
        <v>228</v>
      </c>
      <c r="C19" s="400"/>
      <c r="D19" s="400"/>
      <c r="E19" s="400"/>
      <c r="F19" s="400"/>
      <c r="G19" s="400"/>
      <c r="H19" s="402" t="s">
        <v>229</v>
      </c>
      <c r="I19" s="400"/>
      <c r="J19" s="400"/>
      <c r="K19" s="400"/>
      <c r="L19" s="400"/>
      <c r="M19" s="400"/>
      <c r="N19" s="400"/>
    </row>
    <row r="20" spans="1:14">
      <c r="A20" s="403"/>
      <c r="B20" s="400"/>
      <c r="C20" s="400"/>
      <c r="D20" s="400"/>
      <c r="E20" s="400"/>
      <c r="F20" s="400"/>
      <c r="G20" s="400"/>
      <c r="H20" s="400"/>
      <c r="I20" s="400"/>
      <c r="J20" s="400"/>
      <c r="K20" s="400"/>
      <c r="L20" s="400"/>
      <c r="M20" s="400"/>
      <c r="N20" s="400"/>
    </row>
    <row r="21" spans="1:14" ht="8.4499999999999993" customHeight="1">
      <c r="A21" s="403"/>
      <c r="B21" s="400"/>
      <c r="C21" s="400"/>
      <c r="D21" s="400"/>
      <c r="E21" s="400"/>
      <c r="F21" s="400"/>
      <c r="G21" s="400"/>
      <c r="H21" s="400"/>
      <c r="I21" s="400"/>
      <c r="J21" s="400"/>
      <c r="K21" s="400"/>
      <c r="L21" s="400"/>
      <c r="M21" s="400"/>
      <c r="N21" s="400"/>
    </row>
    <row r="22" spans="1:14" ht="11.1" customHeight="1">
      <c r="A22" s="403"/>
      <c r="B22" s="400"/>
      <c r="C22" s="400"/>
      <c r="D22" s="400"/>
      <c r="E22" s="400"/>
      <c r="F22" s="400"/>
      <c r="G22" s="400"/>
      <c r="H22" s="400"/>
      <c r="I22" s="400"/>
      <c r="J22" s="400"/>
      <c r="K22" s="400"/>
      <c r="L22" s="400"/>
      <c r="M22" s="400"/>
      <c r="N22" s="400"/>
    </row>
    <row r="23" spans="1:14" ht="1.7" customHeight="1">
      <c r="A23" s="403"/>
      <c r="B23" s="400"/>
      <c r="C23" s="400"/>
      <c r="D23" s="400"/>
      <c r="E23" s="400"/>
      <c r="F23" s="400"/>
      <c r="G23" s="400"/>
      <c r="H23" s="400"/>
      <c r="I23" s="400"/>
      <c r="J23" s="400"/>
      <c r="K23" s="400"/>
      <c r="L23" s="400"/>
      <c r="M23" s="400"/>
      <c r="N23" s="400"/>
    </row>
    <row r="24" spans="1:14" ht="38.450000000000003" customHeight="1">
      <c r="A24" s="403">
        <v>6</v>
      </c>
      <c r="B24" s="404" t="s">
        <v>230</v>
      </c>
      <c r="C24" s="404"/>
      <c r="D24" s="404"/>
      <c r="E24" s="404"/>
      <c r="F24" s="404"/>
      <c r="G24" s="404"/>
      <c r="H24" s="405" t="s">
        <v>261</v>
      </c>
      <c r="I24" s="404"/>
      <c r="J24" s="404"/>
      <c r="K24" s="404"/>
      <c r="L24" s="404"/>
      <c r="M24" s="404"/>
      <c r="N24" s="404"/>
    </row>
    <row r="25" spans="1:14" ht="38.450000000000003" customHeight="1">
      <c r="A25" s="403"/>
      <c r="B25" s="404"/>
      <c r="C25" s="404"/>
      <c r="D25" s="404"/>
      <c r="E25" s="404"/>
      <c r="F25" s="404"/>
      <c r="G25" s="404"/>
      <c r="H25" s="404"/>
      <c r="I25" s="404"/>
      <c r="J25" s="404"/>
      <c r="K25" s="404"/>
      <c r="L25" s="404"/>
      <c r="M25" s="404"/>
      <c r="N25" s="404"/>
    </row>
    <row r="26" spans="1:14" ht="38.450000000000003" customHeight="1">
      <c r="A26" s="403"/>
      <c r="B26" s="404"/>
      <c r="C26" s="404"/>
      <c r="D26" s="404"/>
      <c r="E26" s="404"/>
      <c r="F26" s="404"/>
      <c r="G26" s="404"/>
      <c r="H26" s="404"/>
      <c r="I26" s="404"/>
      <c r="J26" s="404"/>
      <c r="K26" s="404"/>
      <c r="L26" s="404"/>
      <c r="M26" s="404"/>
      <c r="N26" s="404"/>
    </row>
    <row r="27" spans="1:14" ht="33" customHeight="1">
      <c r="A27" s="403"/>
      <c r="B27" s="404"/>
      <c r="C27" s="404"/>
      <c r="D27" s="404"/>
      <c r="E27" s="404"/>
      <c r="F27" s="404"/>
      <c r="G27" s="404"/>
      <c r="H27" s="404"/>
      <c r="I27" s="404"/>
      <c r="J27" s="404"/>
      <c r="K27" s="404"/>
      <c r="L27" s="404"/>
      <c r="M27" s="404"/>
      <c r="N27" s="404"/>
    </row>
    <row r="28" spans="1:14" ht="39.6" customHeight="1">
      <c r="A28" s="403"/>
      <c r="B28" s="404"/>
      <c r="C28" s="404"/>
      <c r="D28" s="404"/>
      <c r="E28" s="404"/>
      <c r="F28" s="404"/>
      <c r="G28" s="404"/>
      <c r="H28" s="404"/>
      <c r="I28" s="404"/>
      <c r="J28" s="404"/>
      <c r="K28" s="404"/>
      <c r="L28" s="404"/>
      <c r="M28" s="404"/>
      <c r="N28" s="404"/>
    </row>
    <row r="29" spans="1:14">
      <c r="A29" s="403">
        <v>7</v>
      </c>
      <c r="B29" s="405" t="s">
        <v>231</v>
      </c>
      <c r="C29" s="405"/>
      <c r="D29" s="405"/>
      <c r="E29" s="405"/>
      <c r="F29" s="405"/>
      <c r="G29" s="405"/>
      <c r="H29" s="405" t="s">
        <v>232</v>
      </c>
      <c r="I29" s="404"/>
      <c r="J29" s="404"/>
      <c r="K29" s="404"/>
      <c r="L29" s="404"/>
      <c r="M29" s="404"/>
      <c r="N29" s="404"/>
    </row>
    <row r="30" spans="1:14" ht="20.45" customHeight="1">
      <c r="A30" s="403"/>
      <c r="B30" s="405"/>
      <c r="C30" s="405"/>
      <c r="D30" s="405"/>
      <c r="E30" s="405"/>
      <c r="F30" s="405"/>
      <c r="G30" s="405"/>
      <c r="H30" s="404"/>
      <c r="I30" s="404"/>
      <c r="J30" s="404"/>
      <c r="K30" s="404"/>
      <c r="L30" s="404"/>
      <c r="M30" s="404"/>
      <c r="N30" s="404"/>
    </row>
    <row r="31" spans="1:14" ht="20.45" customHeight="1">
      <c r="A31" s="403"/>
      <c r="B31" s="405"/>
      <c r="C31" s="405"/>
      <c r="D31" s="405"/>
      <c r="E31" s="405"/>
      <c r="F31" s="405"/>
      <c r="G31" s="405"/>
      <c r="H31" s="404"/>
      <c r="I31" s="404"/>
      <c r="J31" s="404"/>
      <c r="K31" s="404"/>
      <c r="L31" s="404"/>
      <c r="M31" s="404"/>
      <c r="N31" s="404"/>
    </row>
    <row r="32" spans="1:14" ht="31.7" customHeight="1">
      <c r="A32" s="403"/>
      <c r="B32" s="405"/>
      <c r="C32" s="405"/>
      <c r="D32" s="405"/>
      <c r="E32" s="405"/>
      <c r="F32" s="405"/>
      <c r="G32" s="405"/>
      <c r="H32" s="404"/>
      <c r="I32" s="404"/>
      <c r="J32" s="404"/>
      <c r="K32" s="404"/>
      <c r="L32" s="404"/>
      <c r="M32" s="404"/>
      <c r="N32" s="404"/>
    </row>
    <row r="33" spans="1:14" ht="5.45" customHeight="1">
      <c r="A33" s="403"/>
      <c r="B33" s="405"/>
      <c r="C33" s="405"/>
      <c r="D33" s="405"/>
      <c r="E33" s="405"/>
      <c r="F33" s="405"/>
      <c r="G33" s="405"/>
      <c r="H33" s="404"/>
      <c r="I33" s="404"/>
      <c r="J33" s="404"/>
      <c r="K33" s="404"/>
      <c r="L33" s="404"/>
      <c r="M33" s="404"/>
      <c r="N33" s="404"/>
    </row>
    <row r="34" spans="1:14">
      <c r="A34" s="403">
        <v>8</v>
      </c>
      <c r="B34" s="404" t="s">
        <v>233</v>
      </c>
      <c r="C34" s="404"/>
      <c r="D34" s="404"/>
      <c r="E34" s="404"/>
      <c r="F34" s="404"/>
      <c r="G34" s="404"/>
      <c r="H34" s="405" t="s">
        <v>262</v>
      </c>
      <c r="I34" s="404"/>
      <c r="J34" s="404"/>
      <c r="K34" s="404"/>
      <c r="L34" s="404"/>
      <c r="M34" s="404"/>
      <c r="N34" s="404"/>
    </row>
    <row r="35" spans="1:14">
      <c r="A35" s="403"/>
      <c r="B35" s="404"/>
      <c r="C35" s="404"/>
      <c r="D35" s="404"/>
      <c r="E35" s="404"/>
      <c r="F35" s="404"/>
      <c r="G35" s="404"/>
      <c r="H35" s="404"/>
      <c r="I35" s="404"/>
      <c r="J35" s="404"/>
      <c r="K35" s="404"/>
      <c r="L35" s="404"/>
      <c r="M35" s="404"/>
      <c r="N35" s="404"/>
    </row>
    <row r="36" spans="1:14">
      <c r="A36" s="403"/>
      <c r="B36" s="404"/>
      <c r="C36" s="404"/>
      <c r="D36" s="404"/>
      <c r="E36" s="404"/>
      <c r="F36" s="404"/>
      <c r="G36" s="404"/>
      <c r="H36" s="404"/>
      <c r="I36" s="404"/>
      <c r="J36" s="404"/>
      <c r="K36" s="404"/>
      <c r="L36" s="404"/>
      <c r="M36" s="404"/>
      <c r="N36" s="404"/>
    </row>
    <row r="37" spans="1:14" ht="12" customHeight="1">
      <c r="A37" s="403"/>
      <c r="B37" s="404"/>
      <c r="C37" s="404"/>
      <c r="D37" s="404"/>
      <c r="E37" s="404"/>
      <c r="F37" s="404"/>
      <c r="G37" s="404"/>
      <c r="H37" s="404"/>
      <c r="I37" s="404"/>
      <c r="J37" s="404"/>
      <c r="K37" s="404"/>
      <c r="L37" s="404"/>
      <c r="M37" s="404"/>
      <c r="N37" s="404"/>
    </row>
    <row r="38" spans="1:14" ht="7.35" customHeight="1">
      <c r="A38" s="403"/>
      <c r="B38" s="404"/>
      <c r="C38" s="404"/>
      <c r="D38" s="404"/>
      <c r="E38" s="404"/>
      <c r="F38" s="404"/>
      <c r="G38" s="404"/>
      <c r="H38" s="404"/>
      <c r="I38" s="404"/>
      <c r="J38" s="404"/>
      <c r="K38" s="404"/>
      <c r="L38" s="404"/>
      <c r="M38" s="404"/>
      <c r="N38" s="404"/>
    </row>
    <row r="39" spans="1:14" ht="91.35" customHeight="1">
      <c r="A39" s="406" t="s">
        <v>201</v>
      </c>
      <c r="B39" s="405" t="s">
        <v>263</v>
      </c>
      <c r="C39" s="404"/>
      <c r="D39" s="404"/>
      <c r="E39" s="404"/>
      <c r="F39" s="404"/>
      <c r="G39" s="404"/>
      <c r="H39" s="404"/>
      <c r="I39" s="404"/>
      <c r="J39" s="404"/>
      <c r="K39" s="404"/>
      <c r="L39" s="404"/>
      <c r="M39" s="404"/>
      <c r="N39" s="404"/>
    </row>
    <row r="40" spans="1:14">
      <c r="A40" s="406"/>
      <c r="B40" s="405" t="s">
        <v>264</v>
      </c>
      <c r="C40" s="404"/>
      <c r="D40" s="404"/>
      <c r="E40" s="404"/>
      <c r="F40" s="404"/>
      <c r="G40" s="404"/>
      <c r="H40" s="404"/>
      <c r="I40" s="404"/>
      <c r="J40" s="404"/>
      <c r="K40" s="404"/>
      <c r="L40" s="404"/>
      <c r="M40" s="404"/>
      <c r="N40" s="404"/>
    </row>
    <row r="41" spans="1:14">
      <c r="A41" s="406"/>
      <c r="B41" s="404"/>
      <c r="C41" s="404"/>
      <c r="D41" s="404"/>
      <c r="E41" s="404"/>
      <c r="F41" s="404"/>
      <c r="G41" s="404"/>
      <c r="H41" s="404"/>
      <c r="I41" s="404"/>
      <c r="J41" s="404"/>
      <c r="K41" s="404"/>
      <c r="L41" s="404"/>
      <c r="M41" s="404"/>
      <c r="N41" s="404"/>
    </row>
    <row r="42" spans="1:14">
      <c r="A42" s="406"/>
      <c r="B42" s="404"/>
      <c r="C42" s="404"/>
      <c r="D42" s="404"/>
      <c r="E42" s="404"/>
      <c r="F42" s="404"/>
      <c r="G42" s="404"/>
      <c r="H42" s="404"/>
      <c r="I42" s="404"/>
      <c r="J42" s="404"/>
      <c r="K42" s="404"/>
      <c r="L42" s="404"/>
      <c r="M42" s="404"/>
      <c r="N42" s="404"/>
    </row>
    <row r="43" spans="1:14" ht="10.35" customHeight="1">
      <c r="A43" s="406"/>
      <c r="B43" s="404"/>
      <c r="C43" s="404"/>
      <c r="D43" s="404"/>
      <c r="E43" s="404"/>
      <c r="F43" s="404"/>
      <c r="G43" s="404"/>
      <c r="H43" s="404"/>
      <c r="I43" s="404"/>
      <c r="J43" s="404"/>
      <c r="K43" s="404"/>
      <c r="L43" s="404"/>
      <c r="M43" s="404"/>
      <c r="N43" s="404"/>
    </row>
  </sheetData>
  <sheetProtection algorithmName="SHA-512" hashValue="9HACVPXd8fVvgVD8xB7c7CM0USqkML5dDF46uEoh4SWkvVEt7ybJi5dphduElfeN+Gko6mMqWnd5MM0GjLXdzw==" saltValue="S2WJXiWeWE895kxVVnNUXg==" spinCount="100000" sheet="1" objects="1" scenarios="1" formatCells="0" formatColumns="0" formatRows="0"/>
  <mergeCells count="28">
    <mergeCell ref="A39:A43"/>
    <mergeCell ref="B39:N39"/>
    <mergeCell ref="B40:N43"/>
    <mergeCell ref="A29:A33"/>
    <mergeCell ref="B29:G33"/>
    <mergeCell ref="H29:N33"/>
    <mergeCell ref="A34:A38"/>
    <mergeCell ref="B34:G38"/>
    <mergeCell ref="H34:N38"/>
    <mergeCell ref="A19:A23"/>
    <mergeCell ref="B19:G23"/>
    <mergeCell ref="H19:N23"/>
    <mergeCell ref="A24:A28"/>
    <mergeCell ref="B24:G28"/>
    <mergeCell ref="H24:N28"/>
    <mergeCell ref="A9:A13"/>
    <mergeCell ref="B9:G13"/>
    <mergeCell ref="H9:N13"/>
    <mergeCell ref="A14:A18"/>
    <mergeCell ref="B14:G18"/>
    <mergeCell ref="H14:N18"/>
    <mergeCell ref="A2:N2"/>
    <mergeCell ref="A3:A4"/>
    <mergeCell ref="B3:G4"/>
    <mergeCell ref="H3:N4"/>
    <mergeCell ref="A5:A8"/>
    <mergeCell ref="B5:G8"/>
    <mergeCell ref="H5:N8"/>
  </mergeCells>
  <phoneticPr fontId="3"/>
  <pageMargins left="0.62992125984251968" right="0.19685039370078741" top="0.35433070866141736" bottom="0.35433070866141736" header="0.31496062992125984" footer="0.31496062992125984"/>
  <pageSetup paperSize="9" scale="85"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C50"/>
  <sheetViews>
    <sheetView workbookViewId="0">
      <selection activeCell="F3" sqref="F3:I11"/>
    </sheetView>
  </sheetViews>
  <sheetFormatPr defaultColWidth="9.625" defaultRowHeight="16.5"/>
  <cols>
    <col min="1" max="1" width="5.375" style="118" customWidth="1"/>
    <col min="2" max="10" width="6.125" style="119" customWidth="1"/>
    <col min="11" max="11" width="3.875" style="119" customWidth="1"/>
    <col min="12" max="13" width="6.125" style="119" customWidth="1"/>
    <col min="14" max="14" width="4.875" style="119" customWidth="1"/>
    <col min="15" max="15" width="6.125" style="119" customWidth="1"/>
    <col min="16" max="16" width="5.375" style="119" customWidth="1"/>
    <col min="17" max="17" width="4.625" style="119" customWidth="1"/>
    <col min="18" max="19" width="6.125" style="119" customWidth="1"/>
    <col min="20" max="20" width="4.5" style="119" customWidth="1"/>
    <col min="21" max="21" width="5.875" style="119" customWidth="1"/>
    <col min="22" max="25" width="6.125" style="119" customWidth="1"/>
    <col min="26" max="26" width="5.125" style="119" customWidth="1"/>
    <col min="27" max="27" width="5.5" style="119" customWidth="1"/>
    <col min="28" max="28" width="6.125" style="119" customWidth="1"/>
    <col min="29" max="29" width="14.125" style="119" customWidth="1"/>
    <col min="30" max="30" width="9.375" style="119" customWidth="1"/>
    <col min="31" max="31" width="5.375" style="119" customWidth="1"/>
    <col min="32" max="32" width="4.375" style="119" customWidth="1"/>
    <col min="33" max="33" width="3.875" style="119" customWidth="1"/>
    <col min="34" max="34" width="6.125" style="119" customWidth="1"/>
    <col min="35" max="35" width="5.375" style="119" customWidth="1"/>
    <col min="36" max="36" width="5.125" style="119" customWidth="1"/>
    <col min="37" max="37" width="6.125" style="119" customWidth="1"/>
    <col min="38" max="38" width="3.125" style="119" customWidth="1"/>
    <col min="39" max="42" width="6.125" style="119" customWidth="1"/>
    <col min="43" max="43" width="5.125" style="119" customWidth="1"/>
    <col min="44" max="44" width="4.125" style="119" customWidth="1"/>
    <col min="45" max="45" width="3.875" style="119" customWidth="1"/>
    <col min="46" max="46" width="5" style="119" customWidth="1"/>
    <col min="47" max="47" width="3.375" style="119" customWidth="1"/>
    <col min="48" max="48" width="4.5" style="119" customWidth="1"/>
    <col min="49" max="49" width="4" style="119" customWidth="1"/>
    <col min="50" max="54" width="5" style="119" customWidth="1"/>
    <col min="55" max="113" width="6.125" style="119" customWidth="1"/>
    <col min="114" max="16384" width="9.625" style="119"/>
  </cols>
  <sheetData>
    <row r="1" spans="1:55" ht="20.100000000000001" customHeight="1">
      <c r="B1" s="118" t="s">
        <v>236</v>
      </c>
      <c r="AX1" s="424" t="s">
        <v>237</v>
      </c>
      <c r="AY1" s="424"/>
      <c r="AZ1" s="424"/>
      <c r="BA1" s="424"/>
      <c r="BB1" s="424"/>
    </row>
    <row r="2" spans="1:55" ht="28.7" customHeight="1">
      <c r="A2" s="120"/>
      <c r="B2" s="439" t="s">
        <v>187</v>
      </c>
      <c r="C2" s="439"/>
      <c r="D2" s="439"/>
      <c r="E2" s="440"/>
      <c r="F2" s="441" t="s">
        <v>188</v>
      </c>
      <c r="G2" s="441"/>
      <c r="H2" s="441"/>
      <c r="I2" s="441"/>
      <c r="J2" s="441" t="s">
        <v>189</v>
      </c>
      <c r="K2" s="441"/>
      <c r="L2" s="441"/>
      <c r="M2" s="441" t="s">
        <v>190</v>
      </c>
      <c r="N2" s="441"/>
      <c r="O2" s="441"/>
      <c r="P2" s="441" t="s">
        <v>191</v>
      </c>
      <c r="Q2" s="441"/>
      <c r="R2" s="441"/>
      <c r="S2" s="441" t="s">
        <v>192</v>
      </c>
      <c r="T2" s="441"/>
      <c r="U2" s="441"/>
      <c r="V2" s="441" t="s">
        <v>193</v>
      </c>
      <c r="W2" s="441"/>
      <c r="X2" s="441"/>
      <c r="Y2" s="441" t="s">
        <v>194</v>
      </c>
      <c r="Z2" s="441"/>
      <c r="AA2" s="441"/>
      <c r="AB2" s="441" t="s">
        <v>195</v>
      </c>
      <c r="AC2" s="441"/>
      <c r="AD2" s="441"/>
      <c r="AE2" s="441" t="s">
        <v>196</v>
      </c>
      <c r="AF2" s="441"/>
      <c r="AG2" s="441"/>
      <c r="AH2" s="441" t="s">
        <v>197</v>
      </c>
      <c r="AI2" s="441"/>
      <c r="AJ2" s="441"/>
      <c r="AK2" s="441" t="s">
        <v>198</v>
      </c>
      <c r="AL2" s="441"/>
      <c r="AM2" s="441"/>
      <c r="AN2" s="441" t="s">
        <v>199</v>
      </c>
      <c r="AO2" s="441"/>
      <c r="AP2" s="441"/>
      <c r="AQ2" s="441" t="s">
        <v>200</v>
      </c>
      <c r="AR2" s="441"/>
      <c r="AS2" s="441"/>
      <c r="AT2" s="442" t="s">
        <v>201</v>
      </c>
      <c r="AU2" s="443"/>
      <c r="AV2" s="443"/>
      <c r="AW2" s="443"/>
      <c r="AX2" s="443"/>
      <c r="AY2" s="443"/>
      <c r="AZ2" s="443"/>
      <c r="BA2" s="443"/>
      <c r="BB2" s="443"/>
      <c r="BC2" s="121"/>
    </row>
    <row r="3" spans="1:55" ht="20.100000000000001" customHeight="1">
      <c r="A3" s="420" t="s">
        <v>135</v>
      </c>
      <c r="B3" s="422" t="s">
        <v>240</v>
      </c>
      <c r="C3" s="422"/>
      <c r="D3" s="422"/>
      <c r="E3" s="422"/>
      <c r="F3" s="422" t="s">
        <v>241</v>
      </c>
      <c r="G3" s="422"/>
      <c r="H3" s="422"/>
      <c r="I3" s="422"/>
      <c r="J3" s="422" t="s">
        <v>202</v>
      </c>
      <c r="K3" s="423"/>
      <c r="L3" s="423"/>
      <c r="M3" s="416" t="s">
        <v>242</v>
      </c>
      <c r="N3" s="417"/>
      <c r="O3" s="417"/>
      <c r="P3" s="418"/>
      <c r="Q3" s="418"/>
      <c r="R3" s="418"/>
      <c r="S3" s="418"/>
      <c r="T3" s="418"/>
      <c r="U3" s="418"/>
      <c r="V3" s="416" t="s">
        <v>203</v>
      </c>
      <c r="W3" s="417"/>
      <c r="X3" s="417"/>
      <c r="Y3" s="418"/>
      <c r="Z3" s="418"/>
      <c r="AA3" s="418"/>
      <c r="AB3" s="426" t="s">
        <v>204</v>
      </c>
      <c r="AC3" s="427"/>
      <c r="AD3" s="428"/>
      <c r="AE3" s="418"/>
      <c r="AF3" s="418"/>
      <c r="AG3" s="418"/>
      <c r="AH3" s="416" t="s">
        <v>205</v>
      </c>
      <c r="AI3" s="417"/>
      <c r="AJ3" s="417"/>
      <c r="AK3" s="416" t="s">
        <v>206</v>
      </c>
      <c r="AL3" s="416"/>
      <c r="AM3" s="416"/>
      <c r="AN3" s="416" t="s">
        <v>207</v>
      </c>
      <c r="AO3" s="416"/>
      <c r="AP3" s="416"/>
      <c r="AQ3" s="438"/>
      <c r="AR3" s="438"/>
      <c r="AS3" s="438"/>
      <c r="AT3" s="416" t="s">
        <v>243</v>
      </c>
      <c r="AU3" s="416"/>
      <c r="AV3" s="416"/>
      <c r="AW3" s="416"/>
      <c r="AX3" s="416"/>
      <c r="AY3" s="416"/>
      <c r="AZ3" s="416"/>
      <c r="BA3" s="416"/>
      <c r="BB3" s="416"/>
      <c r="BC3" s="122"/>
    </row>
    <row r="4" spans="1:55" ht="20.100000000000001" customHeight="1">
      <c r="A4" s="420"/>
      <c r="B4" s="422"/>
      <c r="C4" s="422"/>
      <c r="D4" s="422"/>
      <c r="E4" s="422"/>
      <c r="F4" s="422"/>
      <c r="G4" s="422"/>
      <c r="H4" s="422"/>
      <c r="I4" s="422"/>
      <c r="J4" s="423"/>
      <c r="K4" s="423"/>
      <c r="L4" s="423"/>
      <c r="M4" s="417"/>
      <c r="N4" s="417"/>
      <c r="O4" s="417"/>
      <c r="P4" s="418"/>
      <c r="Q4" s="418"/>
      <c r="R4" s="418"/>
      <c r="S4" s="418"/>
      <c r="T4" s="418"/>
      <c r="U4" s="418"/>
      <c r="V4" s="417"/>
      <c r="W4" s="417"/>
      <c r="X4" s="417"/>
      <c r="Y4" s="418"/>
      <c r="Z4" s="418"/>
      <c r="AA4" s="418"/>
      <c r="AB4" s="429"/>
      <c r="AC4" s="430"/>
      <c r="AD4" s="431"/>
      <c r="AE4" s="418"/>
      <c r="AF4" s="418"/>
      <c r="AG4" s="418"/>
      <c r="AH4" s="417"/>
      <c r="AI4" s="417"/>
      <c r="AJ4" s="417"/>
      <c r="AK4" s="416"/>
      <c r="AL4" s="416"/>
      <c r="AM4" s="416"/>
      <c r="AN4" s="416"/>
      <c r="AO4" s="416"/>
      <c r="AP4" s="416"/>
      <c r="AQ4" s="438"/>
      <c r="AR4" s="438"/>
      <c r="AS4" s="438"/>
      <c r="AT4" s="416"/>
      <c r="AU4" s="416"/>
      <c r="AV4" s="416"/>
      <c r="AW4" s="416"/>
      <c r="AX4" s="416"/>
      <c r="AY4" s="416"/>
      <c r="AZ4" s="416"/>
      <c r="BA4" s="416"/>
      <c r="BB4" s="416"/>
      <c r="BC4" s="122"/>
    </row>
    <row r="5" spans="1:55" ht="20.100000000000001" customHeight="1">
      <c r="A5" s="420"/>
      <c r="B5" s="422"/>
      <c r="C5" s="422"/>
      <c r="D5" s="422"/>
      <c r="E5" s="422"/>
      <c r="F5" s="422"/>
      <c r="G5" s="422"/>
      <c r="H5" s="422"/>
      <c r="I5" s="422"/>
      <c r="J5" s="423"/>
      <c r="K5" s="423"/>
      <c r="L5" s="423"/>
      <c r="M5" s="417"/>
      <c r="N5" s="417"/>
      <c r="O5" s="417"/>
      <c r="P5" s="418"/>
      <c r="Q5" s="418"/>
      <c r="R5" s="418"/>
      <c r="S5" s="418"/>
      <c r="T5" s="418"/>
      <c r="U5" s="418"/>
      <c r="V5" s="417"/>
      <c r="W5" s="417"/>
      <c r="X5" s="417"/>
      <c r="Y5" s="418"/>
      <c r="Z5" s="418"/>
      <c r="AA5" s="418"/>
      <c r="AB5" s="432" t="s">
        <v>208</v>
      </c>
      <c r="AC5" s="433"/>
      <c r="AD5" s="434"/>
      <c r="AE5" s="418"/>
      <c r="AF5" s="418"/>
      <c r="AG5" s="418"/>
      <c r="AH5" s="417"/>
      <c r="AI5" s="417"/>
      <c r="AJ5" s="417"/>
      <c r="AK5" s="416"/>
      <c r="AL5" s="416"/>
      <c r="AM5" s="416"/>
      <c r="AN5" s="416"/>
      <c r="AO5" s="416"/>
      <c r="AP5" s="416"/>
      <c r="AQ5" s="438"/>
      <c r="AR5" s="438"/>
      <c r="AS5" s="438"/>
      <c r="AT5" s="416"/>
      <c r="AU5" s="416"/>
      <c r="AV5" s="416"/>
      <c r="AW5" s="416"/>
      <c r="AX5" s="416"/>
      <c r="AY5" s="416"/>
      <c r="AZ5" s="416"/>
      <c r="BA5" s="416"/>
      <c r="BB5" s="416"/>
      <c r="BC5" s="122"/>
    </row>
    <row r="6" spans="1:55" ht="20.100000000000001" customHeight="1">
      <c r="A6" s="420"/>
      <c r="B6" s="422"/>
      <c r="C6" s="422"/>
      <c r="D6" s="422"/>
      <c r="E6" s="422"/>
      <c r="F6" s="422"/>
      <c r="G6" s="422"/>
      <c r="H6" s="422"/>
      <c r="I6" s="422"/>
      <c r="J6" s="423"/>
      <c r="K6" s="423"/>
      <c r="L6" s="423"/>
      <c r="M6" s="417"/>
      <c r="N6" s="417"/>
      <c r="O6" s="417"/>
      <c r="P6" s="418"/>
      <c r="Q6" s="418"/>
      <c r="R6" s="418"/>
      <c r="S6" s="418"/>
      <c r="T6" s="418"/>
      <c r="U6" s="418"/>
      <c r="V6" s="417"/>
      <c r="W6" s="417"/>
      <c r="X6" s="417"/>
      <c r="Y6" s="418"/>
      <c r="Z6" s="418"/>
      <c r="AA6" s="418"/>
      <c r="AB6" s="432"/>
      <c r="AC6" s="433"/>
      <c r="AD6" s="434"/>
      <c r="AE6" s="418"/>
      <c r="AF6" s="418"/>
      <c r="AG6" s="418"/>
      <c r="AH6" s="417"/>
      <c r="AI6" s="417"/>
      <c r="AJ6" s="417"/>
      <c r="AK6" s="416"/>
      <c r="AL6" s="416"/>
      <c r="AM6" s="416"/>
      <c r="AN6" s="416"/>
      <c r="AO6" s="416"/>
      <c r="AP6" s="416"/>
      <c r="AQ6" s="438"/>
      <c r="AR6" s="438"/>
      <c r="AS6" s="438"/>
      <c r="AT6" s="416"/>
      <c r="AU6" s="416"/>
      <c r="AV6" s="416"/>
      <c r="AW6" s="416"/>
      <c r="AX6" s="416"/>
      <c r="AY6" s="416"/>
      <c r="AZ6" s="416"/>
      <c r="BA6" s="416"/>
      <c r="BB6" s="416"/>
      <c r="BC6" s="122"/>
    </row>
    <row r="7" spans="1:55" ht="20.100000000000001" customHeight="1">
      <c r="A7" s="420"/>
      <c r="B7" s="422"/>
      <c r="C7" s="422"/>
      <c r="D7" s="422"/>
      <c r="E7" s="422"/>
      <c r="F7" s="422"/>
      <c r="G7" s="422"/>
      <c r="H7" s="422"/>
      <c r="I7" s="422"/>
      <c r="J7" s="423"/>
      <c r="K7" s="423"/>
      <c r="L7" s="423"/>
      <c r="M7" s="417"/>
      <c r="N7" s="417"/>
      <c r="O7" s="417"/>
      <c r="P7" s="418"/>
      <c r="Q7" s="418"/>
      <c r="R7" s="418"/>
      <c r="S7" s="418"/>
      <c r="T7" s="418"/>
      <c r="U7" s="418"/>
      <c r="V7" s="417"/>
      <c r="W7" s="417"/>
      <c r="X7" s="417"/>
      <c r="Y7" s="418"/>
      <c r="Z7" s="418"/>
      <c r="AA7" s="418"/>
      <c r="AB7" s="432"/>
      <c r="AC7" s="433"/>
      <c r="AD7" s="434"/>
      <c r="AE7" s="418"/>
      <c r="AF7" s="418"/>
      <c r="AG7" s="418"/>
      <c r="AH7" s="417"/>
      <c r="AI7" s="417"/>
      <c r="AJ7" s="417"/>
      <c r="AK7" s="416"/>
      <c r="AL7" s="416"/>
      <c r="AM7" s="416"/>
      <c r="AN7" s="416"/>
      <c r="AO7" s="416"/>
      <c r="AP7" s="416"/>
      <c r="AQ7" s="438"/>
      <c r="AR7" s="438"/>
      <c r="AS7" s="438"/>
      <c r="AT7" s="416"/>
      <c r="AU7" s="416"/>
      <c r="AV7" s="416"/>
      <c r="AW7" s="416"/>
      <c r="AX7" s="416"/>
      <c r="AY7" s="416"/>
      <c r="AZ7" s="416"/>
      <c r="BA7" s="416"/>
      <c r="BB7" s="416"/>
      <c r="BC7" s="122"/>
    </row>
    <row r="8" spans="1:55" ht="20.100000000000001" customHeight="1">
      <c r="A8" s="420"/>
      <c r="B8" s="422"/>
      <c r="C8" s="422"/>
      <c r="D8" s="422"/>
      <c r="E8" s="422"/>
      <c r="F8" s="422"/>
      <c r="G8" s="422"/>
      <c r="H8" s="422"/>
      <c r="I8" s="422"/>
      <c r="J8" s="423"/>
      <c r="K8" s="423"/>
      <c r="L8" s="423"/>
      <c r="M8" s="417"/>
      <c r="N8" s="417"/>
      <c r="O8" s="417"/>
      <c r="P8" s="418"/>
      <c r="Q8" s="418"/>
      <c r="R8" s="418"/>
      <c r="S8" s="418"/>
      <c r="T8" s="418"/>
      <c r="U8" s="418"/>
      <c r="V8" s="417"/>
      <c r="W8" s="417"/>
      <c r="X8" s="417"/>
      <c r="Y8" s="418"/>
      <c r="Z8" s="418"/>
      <c r="AA8" s="418"/>
      <c r="AB8" s="432"/>
      <c r="AC8" s="433"/>
      <c r="AD8" s="434"/>
      <c r="AE8" s="418"/>
      <c r="AF8" s="418"/>
      <c r="AG8" s="418"/>
      <c r="AH8" s="417"/>
      <c r="AI8" s="417"/>
      <c r="AJ8" s="417"/>
      <c r="AK8" s="416"/>
      <c r="AL8" s="416"/>
      <c r="AM8" s="416"/>
      <c r="AN8" s="416"/>
      <c r="AO8" s="416"/>
      <c r="AP8" s="416"/>
      <c r="AQ8" s="438"/>
      <c r="AR8" s="438"/>
      <c r="AS8" s="438"/>
      <c r="AT8" s="416"/>
      <c r="AU8" s="416"/>
      <c r="AV8" s="416"/>
      <c r="AW8" s="416"/>
      <c r="AX8" s="416"/>
      <c r="AY8" s="416"/>
      <c r="AZ8" s="416"/>
      <c r="BA8" s="416"/>
      <c r="BB8" s="416"/>
      <c r="BC8" s="122"/>
    </row>
    <row r="9" spans="1:55" ht="43.7" customHeight="1">
      <c r="A9" s="420"/>
      <c r="B9" s="422"/>
      <c r="C9" s="422"/>
      <c r="D9" s="422"/>
      <c r="E9" s="422"/>
      <c r="F9" s="422"/>
      <c r="G9" s="422"/>
      <c r="H9" s="422"/>
      <c r="I9" s="422"/>
      <c r="J9" s="423"/>
      <c r="K9" s="423"/>
      <c r="L9" s="423"/>
      <c r="M9" s="417"/>
      <c r="N9" s="417"/>
      <c r="O9" s="417"/>
      <c r="P9" s="418"/>
      <c r="Q9" s="418"/>
      <c r="R9" s="418"/>
      <c r="S9" s="418"/>
      <c r="T9" s="418"/>
      <c r="U9" s="418"/>
      <c r="V9" s="417"/>
      <c r="W9" s="417"/>
      <c r="X9" s="417"/>
      <c r="Y9" s="418"/>
      <c r="Z9" s="418"/>
      <c r="AA9" s="418"/>
      <c r="AB9" s="432"/>
      <c r="AC9" s="433"/>
      <c r="AD9" s="434"/>
      <c r="AE9" s="418"/>
      <c r="AF9" s="418"/>
      <c r="AG9" s="418"/>
      <c r="AH9" s="417"/>
      <c r="AI9" s="417"/>
      <c r="AJ9" s="417"/>
      <c r="AK9" s="416"/>
      <c r="AL9" s="416"/>
      <c r="AM9" s="416"/>
      <c r="AN9" s="416"/>
      <c r="AO9" s="416"/>
      <c r="AP9" s="416"/>
      <c r="AQ9" s="438"/>
      <c r="AR9" s="438"/>
      <c r="AS9" s="438"/>
      <c r="AT9" s="416"/>
      <c r="AU9" s="416"/>
      <c r="AV9" s="416"/>
      <c r="AW9" s="416"/>
      <c r="AX9" s="416"/>
      <c r="AY9" s="416"/>
      <c r="AZ9" s="416"/>
      <c r="BA9" s="416"/>
      <c r="BB9" s="416"/>
      <c r="BC9" s="122"/>
    </row>
    <row r="10" spans="1:55" ht="31.35" customHeight="1">
      <c r="A10" s="420"/>
      <c r="B10" s="422"/>
      <c r="C10" s="422"/>
      <c r="D10" s="422"/>
      <c r="E10" s="422"/>
      <c r="F10" s="422"/>
      <c r="G10" s="422"/>
      <c r="H10" s="422"/>
      <c r="I10" s="422"/>
      <c r="J10" s="423"/>
      <c r="K10" s="423"/>
      <c r="L10" s="423"/>
      <c r="M10" s="417"/>
      <c r="N10" s="417"/>
      <c r="O10" s="417"/>
      <c r="P10" s="418"/>
      <c r="Q10" s="418"/>
      <c r="R10" s="418"/>
      <c r="S10" s="418"/>
      <c r="T10" s="418"/>
      <c r="U10" s="418"/>
      <c r="V10" s="417"/>
      <c r="W10" s="417"/>
      <c r="X10" s="417"/>
      <c r="Y10" s="418"/>
      <c r="Z10" s="418"/>
      <c r="AA10" s="418"/>
      <c r="AB10" s="432"/>
      <c r="AC10" s="433"/>
      <c r="AD10" s="434"/>
      <c r="AE10" s="418"/>
      <c r="AF10" s="418"/>
      <c r="AG10" s="418"/>
      <c r="AH10" s="417"/>
      <c r="AI10" s="417"/>
      <c r="AJ10" s="417"/>
      <c r="AK10" s="416"/>
      <c r="AL10" s="416"/>
      <c r="AM10" s="416"/>
      <c r="AN10" s="416"/>
      <c r="AO10" s="416"/>
      <c r="AP10" s="416"/>
      <c r="AQ10" s="438"/>
      <c r="AR10" s="438"/>
      <c r="AS10" s="438"/>
      <c r="AT10" s="416"/>
      <c r="AU10" s="416"/>
      <c r="AV10" s="416"/>
      <c r="AW10" s="416"/>
      <c r="AX10" s="416"/>
      <c r="AY10" s="416"/>
      <c r="AZ10" s="416"/>
      <c r="BA10" s="416"/>
      <c r="BB10" s="416"/>
      <c r="BC10" s="122"/>
    </row>
    <row r="11" spans="1:55" ht="232.35" customHeight="1">
      <c r="A11" s="425"/>
      <c r="B11" s="422"/>
      <c r="C11" s="422"/>
      <c r="D11" s="422"/>
      <c r="E11" s="422"/>
      <c r="F11" s="422"/>
      <c r="G11" s="422"/>
      <c r="H11" s="422"/>
      <c r="I11" s="422"/>
      <c r="J11" s="423"/>
      <c r="K11" s="423"/>
      <c r="L11" s="423"/>
      <c r="M11" s="417"/>
      <c r="N11" s="417"/>
      <c r="O11" s="417"/>
      <c r="P11" s="418"/>
      <c r="Q11" s="418"/>
      <c r="R11" s="418"/>
      <c r="S11" s="418"/>
      <c r="T11" s="418"/>
      <c r="U11" s="418"/>
      <c r="V11" s="417"/>
      <c r="W11" s="417"/>
      <c r="X11" s="417"/>
      <c r="Y11" s="418"/>
      <c r="Z11" s="418"/>
      <c r="AA11" s="418"/>
      <c r="AB11" s="435"/>
      <c r="AC11" s="436"/>
      <c r="AD11" s="437"/>
      <c r="AE11" s="418"/>
      <c r="AF11" s="418"/>
      <c r="AG11" s="418"/>
      <c r="AH11" s="417"/>
      <c r="AI11" s="417"/>
      <c r="AJ11" s="417"/>
      <c r="AK11" s="416"/>
      <c r="AL11" s="416"/>
      <c r="AM11" s="416"/>
      <c r="AN11" s="416"/>
      <c r="AO11" s="416"/>
      <c r="AP11" s="416"/>
      <c r="AQ11" s="438"/>
      <c r="AR11" s="438"/>
      <c r="AS11" s="438"/>
      <c r="AT11" s="416"/>
      <c r="AU11" s="416"/>
      <c r="AV11" s="416"/>
      <c r="AW11" s="416"/>
      <c r="AX11" s="416"/>
      <c r="AY11" s="416"/>
      <c r="AZ11" s="416"/>
      <c r="BA11" s="416"/>
      <c r="BB11" s="416"/>
      <c r="BC11" s="122"/>
    </row>
    <row r="12" spans="1:55" ht="30" customHeight="1">
      <c r="A12" s="419" t="s">
        <v>136</v>
      </c>
      <c r="B12" s="422" t="s">
        <v>209</v>
      </c>
      <c r="C12" s="422"/>
      <c r="D12" s="422"/>
      <c r="E12" s="422"/>
      <c r="F12" s="422" t="s">
        <v>238</v>
      </c>
      <c r="G12" s="423"/>
      <c r="H12" s="423"/>
      <c r="I12" s="423"/>
      <c r="J12" s="423" t="s">
        <v>210</v>
      </c>
      <c r="K12" s="423"/>
      <c r="L12" s="423"/>
      <c r="M12" s="423" t="s">
        <v>210</v>
      </c>
      <c r="N12" s="423"/>
      <c r="O12" s="423"/>
      <c r="P12" s="416" t="s">
        <v>244</v>
      </c>
      <c r="Q12" s="416"/>
      <c r="R12" s="416"/>
      <c r="S12" s="416" t="s">
        <v>211</v>
      </c>
      <c r="T12" s="416"/>
      <c r="U12" s="416"/>
      <c r="V12" s="416" t="s">
        <v>212</v>
      </c>
      <c r="W12" s="417"/>
      <c r="X12" s="417"/>
      <c r="Y12" s="416" t="s">
        <v>245</v>
      </c>
      <c r="Z12" s="416"/>
      <c r="AA12" s="416"/>
      <c r="AB12" s="416" t="s">
        <v>239</v>
      </c>
      <c r="AC12" s="417"/>
      <c r="AD12" s="417"/>
      <c r="AE12" s="416" t="s">
        <v>213</v>
      </c>
      <c r="AF12" s="417"/>
      <c r="AG12" s="417"/>
      <c r="AH12" s="416" t="s">
        <v>214</v>
      </c>
      <c r="AI12" s="416"/>
      <c r="AJ12" s="416"/>
      <c r="AK12" s="416" t="s">
        <v>246</v>
      </c>
      <c r="AL12" s="416"/>
      <c r="AM12" s="416"/>
      <c r="AN12" s="416" t="s">
        <v>215</v>
      </c>
      <c r="AO12" s="417"/>
      <c r="AP12" s="417"/>
      <c r="AQ12" s="416" t="s">
        <v>216</v>
      </c>
      <c r="AR12" s="416"/>
      <c r="AS12" s="416"/>
      <c r="AT12" s="416" t="s">
        <v>247</v>
      </c>
      <c r="AU12" s="416"/>
      <c r="AV12" s="416"/>
      <c r="AW12" s="416"/>
      <c r="AX12" s="416"/>
      <c r="AY12" s="416"/>
      <c r="AZ12" s="416"/>
      <c r="BA12" s="416"/>
      <c r="BB12" s="416"/>
      <c r="BC12" s="123"/>
    </row>
    <row r="13" spans="1:55" ht="30" customHeight="1">
      <c r="A13" s="420"/>
      <c r="B13" s="422"/>
      <c r="C13" s="422"/>
      <c r="D13" s="422"/>
      <c r="E13" s="422"/>
      <c r="F13" s="423"/>
      <c r="G13" s="423"/>
      <c r="H13" s="423"/>
      <c r="I13" s="423"/>
      <c r="J13" s="423"/>
      <c r="K13" s="423"/>
      <c r="L13" s="423"/>
      <c r="M13" s="423"/>
      <c r="N13" s="423"/>
      <c r="O13" s="423"/>
      <c r="P13" s="416"/>
      <c r="Q13" s="416"/>
      <c r="R13" s="416"/>
      <c r="S13" s="416"/>
      <c r="T13" s="416"/>
      <c r="U13" s="416"/>
      <c r="V13" s="417"/>
      <c r="W13" s="417"/>
      <c r="X13" s="417"/>
      <c r="Y13" s="416"/>
      <c r="Z13" s="416"/>
      <c r="AA13" s="416"/>
      <c r="AB13" s="417"/>
      <c r="AC13" s="417"/>
      <c r="AD13" s="417"/>
      <c r="AE13" s="417"/>
      <c r="AF13" s="417"/>
      <c r="AG13" s="417"/>
      <c r="AH13" s="416"/>
      <c r="AI13" s="416"/>
      <c r="AJ13" s="416"/>
      <c r="AK13" s="416"/>
      <c r="AL13" s="416"/>
      <c r="AM13" s="416"/>
      <c r="AN13" s="417"/>
      <c r="AO13" s="417"/>
      <c r="AP13" s="417"/>
      <c r="AQ13" s="416"/>
      <c r="AR13" s="416"/>
      <c r="AS13" s="416"/>
      <c r="AT13" s="416"/>
      <c r="AU13" s="416"/>
      <c r="AV13" s="416"/>
      <c r="AW13" s="416"/>
      <c r="AX13" s="416"/>
      <c r="AY13" s="416"/>
      <c r="AZ13" s="416"/>
      <c r="BA13" s="416"/>
      <c r="BB13" s="416"/>
      <c r="BC13" s="123"/>
    </row>
    <row r="14" spans="1:55" ht="30" customHeight="1">
      <c r="A14" s="420"/>
      <c r="B14" s="422"/>
      <c r="C14" s="422"/>
      <c r="D14" s="422"/>
      <c r="E14" s="422"/>
      <c r="F14" s="423"/>
      <c r="G14" s="423"/>
      <c r="H14" s="423"/>
      <c r="I14" s="423"/>
      <c r="J14" s="423"/>
      <c r="K14" s="423"/>
      <c r="L14" s="423"/>
      <c r="M14" s="423"/>
      <c r="N14" s="423"/>
      <c r="O14" s="423"/>
      <c r="P14" s="416"/>
      <c r="Q14" s="416"/>
      <c r="R14" s="416"/>
      <c r="S14" s="416"/>
      <c r="T14" s="416"/>
      <c r="U14" s="416"/>
      <c r="V14" s="417"/>
      <c r="W14" s="417"/>
      <c r="X14" s="417"/>
      <c r="Y14" s="416"/>
      <c r="Z14" s="416"/>
      <c r="AA14" s="416"/>
      <c r="AB14" s="417"/>
      <c r="AC14" s="417"/>
      <c r="AD14" s="417"/>
      <c r="AE14" s="417"/>
      <c r="AF14" s="417"/>
      <c r="AG14" s="417"/>
      <c r="AH14" s="416"/>
      <c r="AI14" s="416"/>
      <c r="AJ14" s="416"/>
      <c r="AK14" s="416"/>
      <c r="AL14" s="416"/>
      <c r="AM14" s="416"/>
      <c r="AN14" s="417"/>
      <c r="AO14" s="417"/>
      <c r="AP14" s="417"/>
      <c r="AQ14" s="416"/>
      <c r="AR14" s="416"/>
      <c r="AS14" s="416"/>
      <c r="AT14" s="416"/>
      <c r="AU14" s="416"/>
      <c r="AV14" s="416"/>
      <c r="AW14" s="416"/>
      <c r="AX14" s="416"/>
      <c r="AY14" s="416"/>
      <c r="AZ14" s="416"/>
      <c r="BA14" s="416"/>
      <c r="BB14" s="416"/>
      <c r="BC14" s="123"/>
    </row>
    <row r="15" spans="1:55" ht="30" customHeight="1">
      <c r="A15" s="420"/>
      <c r="B15" s="422"/>
      <c r="C15" s="422"/>
      <c r="D15" s="422"/>
      <c r="E15" s="422"/>
      <c r="F15" s="423"/>
      <c r="G15" s="423"/>
      <c r="H15" s="423"/>
      <c r="I15" s="423"/>
      <c r="J15" s="423"/>
      <c r="K15" s="423"/>
      <c r="L15" s="423"/>
      <c r="M15" s="423"/>
      <c r="N15" s="423"/>
      <c r="O15" s="423"/>
      <c r="P15" s="416"/>
      <c r="Q15" s="416"/>
      <c r="R15" s="416"/>
      <c r="S15" s="416"/>
      <c r="T15" s="416"/>
      <c r="U15" s="416"/>
      <c r="V15" s="417"/>
      <c r="W15" s="417"/>
      <c r="X15" s="417"/>
      <c r="Y15" s="416"/>
      <c r="Z15" s="416"/>
      <c r="AA15" s="416"/>
      <c r="AB15" s="417"/>
      <c r="AC15" s="417"/>
      <c r="AD15" s="417"/>
      <c r="AE15" s="417"/>
      <c r="AF15" s="417"/>
      <c r="AG15" s="417"/>
      <c r="AH15" s="416"/>
      <c r="AI15" s="416"/>
      <c r="AJ15" s="416"/>
      <c r="AK15" s="416"/>
      <c r="AL15" s="416"/>
      <c r="AM15" s="416"/>
      <c r="AN15" s="417"/>
      <c r="AO15" s="417"/>
      <c r="AP15" s="417"/>
      <c r="AQ15" s="416"/>
      <c r="AR15" s="416"/>
      <c r="AS15" s="416"/>
      <c r="AT15" s="416"/>
      <c r="AU15" s="416"/>
      <c r="AV15" s="416"/>
      <c r="AW15" s="416"/>
      <c r="AX15" s="416"/>
      <c r="AY15" s="416"/>
      <c r="AZ15" s="416"/>
      <c r="BA15" s="416"/>
      <c r="BB15" s="416"/>
      <c r="BC15" s="123"/>
    </row>
    <row r="16" spans="1:55" ht="30" customHeight="1">
      <c r="A16" s="420"/>
      <c r="B16" s="422"/>
      <c r="C16" s="422"/>
      <c r="D16" s="422"/>
      <c r="E16" s="422"/>
      <c r="F16" s="423"/>
      <c r="G16" s="423"/>
      <c r="H16" s="423"/>
      <c r="I16" s="423"/>
      <c r="J16" s="423"/>
      <c r="K16" s="423"/>
      <c r="L16" s="423"/>
      <c r="M16" s="423"/>
      <c r="N16" s="423"/>
      <c r="O16" s="423"/>
      <c r="P16" s="416"/>
      <c r="Q16" s="416"/>
      <c r="R16" s="416"/>
      <c r="S16" s="416"/>
      <c r="T16" s="416"/>
      <c r="U16" s="416"/>
      <c r="V16" s="417"/>
      <c r="W16" s="417"/>
      <c r="X16" s="417"/>
      <c r="Y16" s="416"/>
      <c r="Z16" s="416"/>
      <c r="AA16" s="416"/>
      <c r="AB16" s="417"/>
      <c r="AC16" s="417"/>
      <c r="AD16" s="417"/>
      <c r="AE16" s="417"/>
      <c r="AF16" s="417"/>
      <c r="AG16" s="417"/>
      <c r="AH16" s="416"/>
      <c r="AI16" s="416"/>
      <c r="AJ16" s="416"/>
      <c r="AK16" s="416"/>
      <c r="AL16" s="416"/>
      <c r="AM16" s="416"/>
      <c r="AN16" s="417"/>
      <c r="AO16" s="417"/>
      <c r="AP16" s="417"/>
      <c r="AQ16" s="416"/>
      <c r="AR16" s="416"/>
      <c r="AS16" s="416"/>
      <c r="AT16" s="416"/>
      <c r="AU16" s="416"/>
      <c r="AV16" s="416"/>
      <c r="AW16" s="416"/>
      <c r="AX16" s="416"/>
      <c r="AY16" s="416"/>
      <c r="AZ16" s="416"/>
      <c r="BA16" s="416"/>
      <c r="BB16" s="416"/>
      <c r="BC16" s="123"/>
    </row>
    <row r="17" spans="1:55" ht="30" customHeight="1">
      <c r="A17" s="420"/>
      <c r="B17" s="422"/>
      <c r="C17" s="422"/>
      <c r="D17" s="422"/>
      <c r="E17" s="422"/>
      <c r="F17" s="423"/>
      <c r="G17" s="423"/>
      <c r="H17" s="423"/>
      <c r="I17" s="423"/>
      <c r="J17" s="423"/>
      <c r="K17" s="423"/>
      <c r="L17" s="423"/>
      <c r="M17" s="423"/>
      <c r="N17" s="423"/>
      <c r="O17" s="423"/>
      <c r="P17" s="416"/>
      <c r="Q17" s="416"/>
      <c r="R17" s="416"/>
      <c r="S17" s="416"/>
      <c r="T17" s="416"/>
      <c r="U17" s="416"/>
      <c r="V17" s="417"/>
      <c r="W17" s="417"/>
      <c r="X17" s="417"/>
      <c r="Y17" s="416"/>
      <c r="Z17" s="416"/>
      <c r="AA17" s="416"/>
      <c r="AB17" s="417"/>
      <c r="AC17" s="417"/>
      <c r="AD17" s="417"/>
      <c r="AE17" s="417"/>
      <c r="AF17" s="417"/>
      <c r="AG17" s="417"/>
      <c r="AH17" s="416"/>
      <c r="AI17" s="416"/>
      <c r="AJ17" s="416"/>
      <c r="AK17" s="416"/>
      <c r="AL17" s="416"/>
      <c r="AM17" s="416"/>
      <c r="AN17" s="417"/>
      <c r="AO17" s="417"/>
      <c r="AP17" s="417"/>
      <c r="AQ17" s="416"/>
      <c r="AR17" s="416"/>
      <c r="AS17" s="416"/>
      <c r="AT17" s="416"/>
      <c r="AU17" s="416"/>
      <c r="AV17" s="416"/>
      <c r="AW17" s="416"/>
      <c r="AX17" s="416"/>
      <c r="AY17" s="416"/>
      <c r="AZ17" s="416"/>
      <c r="BA17" s="416"/>
      <c r="BB17" s="416"/>
      <c r="BC17" s="123"/>
    </row>
    <row r="18" spans="1:55" ht="30" hidden="1" customHeight="1">
      <c r="A18" s="420"/>
      <c r="B18" s="422"/>
      <c r="C18" s="422"/>
      <c r="D18" s="422"/>
      <c r="E18" s="422"/>
      <c r="F18" s="423"/>
      <c r="G18" s="423"/>
      <c r="H18" s="423"/>
      <c r="I18" s="423"/>
      <c r="J18" s="423"/>
      <c r="K18" s="423"/>
      <c r="L18" s="423"/>
      <c r="M18" s="423"/>
      <c r="N18" s="423"/>
      <c r="O18" s="423"/>
      <c r="P18" s="416"/>
      <c r="Q18" s="416"/>
      <c r="R18" s="416"/>
      <c r="S18" s="416"/>
      <c r="T18" s="416"/>
      <c r="U18" s="416"/>
      <c r="V18" s="417"/>
      <c r="W18" s="417"/>
      <c r="X18" s="417"/>
      <c r="Y18" s="416"/>
      <c r="Z18" s="416"/>
      <c r="AA18" s="416"/>
      <c r="AB18" s="417"/>
      <c r="AC18" s="417"/>
      <c r="AD18" s="417"/>
      <c r="AE18" s="417"/>
      <c r="AF18" s="417"/>
      <c r="AG18" s="417"/>
      <c r="AH18" s="416"/>
      <c r="AI18" s="416"/>
      <c r="AJ18" s="416"/>
      <c r="AK18" s="416"/>
      <c r="AL18" s="416"/>
      <c r="AM18" s="416"/>
      <c r="AN18" s="417"/>
      <c r="AO18" s="417"/>
      <c r="AP18" s="417"/>
      <c r="AQ18" s="416"/>
      <c r="AR18" s="416"/>
      <c r="AS18" s="416"/>
      <c r="AT18" s="416"/>
      <c r="AU18" s="416"/>
      <c r="AV18" s="416"/>
      <c r="AW18" s="416"/>
      <c r="AX18" s="416"/>
      <c r="AY18" s="416"/>
      <c r="AZ18" s="416"/>
      <c r="BA18" s="416"/>
      <c r="BB18" s="416"/>
      <c r="BC18" s="123"/>
    </row>
    <row r="19" spans="1:55" ht="18" hidden="1" customHeight="1">
      <c r="A19" s="420"/>
      <c r="B19" s="422"/>
      <c r="C19" s="422"/>
      <c r="D19" s="422"/>
      <c r="E19" s="422"/>
      <c r="F19" s="423"/>
      <c r="G19" s="423"/>
      <c r="H19" s="423"/>
      <c r="I19" s="423"/>
      <c r="J19" s="423"/>
      <c r="K19" s="423"/>
      <c r="L19" s="423"/>
      <c r="M19" s="423"/>
      <c r="N19" s="423"/>
      <c r="O19" s="423"/>
      <c r="P19" s="416"/>
      <c r="Q19" s="416"/>
      <c r="R19" s="416"/>
      <c r="S19" s="416"/>
      <c r="T19" s="416"/>
      <c r="U19" s="416"/>
      <c r="V19" s="417"/>
      <c r="W19" s="417"/>
      <c r="X19" s="417"/>
      <c r="Y19" s="416"/>
      <c r="Z19" s="416"/>
      <c r="AA19" s="416"/>
      <c r="AB19" s="417"/>
      <c r="AC19" s="417"/>
      <c r="AD19" s="417"/>
      <c r="AE19" s="417"/>
      <c r="AF19" s="417"/>
      <c r="AG19" s="417"/>
      <c r="AH19" s="416"/>
      <c r="AI19" s="416"/>
      <c r="AJ19" s="416"/>
      <c r="AK19" s="416"/>
      <c r="AL19" s="416"/>
      <c r="AM19" s="416"/>
      <c r="AN19" s="417"/>
      <c r="AO19" s="417"/>
      <c r="AP19" s="417"/>
      <c r="AQ19" s="416"/>
      <c r="AR19" s="416"/>
      <c r="AS19" s="416"/>
      <c r="AT19" s="416"/>
      <c r="AU19" s="416"/>
      <c r="AV19" s="416"/>
      <c r="AW19" s="416"/>
      <c r="AX19" s="416"/>
      <c r="AY19" s="416"/>
      <c r="AZ19" s="416"/>
      <c r="BA19" s="416"/>
      <c r="BB19" s="416"/>
      <c r="BC19" s="123"/>
    </row>
    <row r="20" spans="1:55" ht="25.35" customHeight="1">
      <c r="A20" s="421"/>
      <c r="B20" s="422"/>
      <c r="C20" s="422"/>
      <c r="D20" s="422"/>
      <c r="E20" s="422"/>
      <c r="F20" s="423"/>
      <c r="G20" s="423"/>
      <c r="H20" s="423"/>
      <c r="I20" s="423"/>
      <c r="J20" s="423"/>
      <c r="K20" s="423"/>
      <c r="L20" s="423"/>
      <c r="M20" s="423"/>
      <c r="N20" s="423"/>
      <c r="O20" s="423"/>
      <c r="P20" s="416"/>
      <c r="Q20" s="416"/>
      <c r="R20" s="416"/>
      <c r="S20" s="416"/>
      <c r="T20" s="416"/>
      <c r="U20" s="416"/>
      <c r="V20" s="417"/>
      <c r="W20" s="417"/>
      <c r="X20" s="417"/>
      <c r="Y20" s="416"/>
      <c r="Z20" s="416"/>
      <c r="AA20" s="416"/>
      <c r="AB20" s="417"/>
      <c r="AC20" s="417"/>
      <c r="AD20" s="417"/>
      <c r="AE20" s="417"/>
      <c r="AF20" s="417"/>
      <c r="AG20" s="417"/>
      <c r="AH20" s="416"/>
      <c r="AI20" s="416"/>
      <c r="AJ20" s="416"/>
      <c r="AK20" s="416"/>
      <c r="AL20" s="416"/>
      <c r="AM20" s="416"/>
      <c r="AN20" s="417"/>
      <c r="AO20" s="417"/>
      <c r="AP20" s="417"/>
      <c r="AQ20" s="416"/>
      <c r="AR20" s="416"/>
      <c r="AS20" s="416"/>
      <c r="AT20" s="416"/>
      <c r="AU20" s="416"/>
      <c r="AV20" s="416"/>
      <c r="AW20" s="416"/>
      <c r="AX20" s="416"/>
      <c r="AY20" s="416"/>
      <c r="AZ20" s="416"/>
      <c r="BA20" s="416"/>
      <c r="BB20" s="416"/>
      <c r="BC20" s="123"/>
    </row>
    <row r="21" spans="1:55" ht="20.100000000000001" customHeight="1">
      <c r="A21" s="444" t="s">
        <v>217</v>
      </c>
      <c r="B21" s="416" t="s">
        <v>248</v>
      </c>
      <c r="C21" s="416"/>
      <c r="D21" s="416"/>
      <c r="E21" s="416"/>
      <c r="F21" s="446" t="s">
        <v>249</v>
      </c>
      <c r="G21" s="447"/>
      <c r="H21" s="447"/>
      <c r="I21" s="448"/>
      <c r="J21" s="446" t="s">
        <v>250</v>
      </c>
      <c r="K21" s="447"/>
      <c r="L21" s="448"/>
      <c r="M21" s="416" t="s">
        <v>251</v>
      </c>
      <c r="N21" s="417"/>
      <c r="O21" s="417"/>
      <c r="P21" s="422" t="s">
        <v>252</v>
      </c>
      <c r="Q21" s="423"/>
      <c r="R21" s="423"/>
      <c r="S21" s="416" t="s">
        <v>253</v>
      </c>
      <c r="T21" s="417"/>
      <c r="U21" s="417"/>
      <c r="V21" s="416" t="s">
        <v>218</v>
      </c>
      <c r="W21" s="417"/>
      <c r="X21" s="417"/>
      <c r="Y21" s="416" t="s">
        <v>254</v>
      </c>
      <c r="Z21" s="417"/>
      <c r="AA21" s="417"/>
      <c r="AB21" s="416" t="s">
        <v>255</v>
      </c>
      <c r="AC21" s="417"/>
      <c r="AD21" s="417"/>
      <c r="AE21" s="416" t="s">
        <v>256</v>
      </c>
      <c r="AF21" s="417"/>
      <c r="AG21" s="417"/>
      <c r="AH21" s="416" t="s">
        <v>257</v>
      </c>
      <c r="AI21" s="417"/>
      <c r="AJ21" s="417"/>
      <c r="AK21" s="416" t="s">
        <v>258</v>
      </c>
      <c r="AL21" s="417"/>
      <c r="AM21" s="417"/>
      <c r="AN21" s="416" t="s">
        <v>259</v>
      </c>
      <c r="AO21" s="417"/>
      <c r="AP21" s="417"/>
      <c r="AQ21" s="416" t="s">
        <v>219</v>
      </c>
      <c r="AR21" s="416"/>
      <c r="AS21" s="416"/>
      <c r="AT21" s="407"/>
      <c r="AU21" s="408"/>
      <c r="AV21" s="408"/>
      <c r="AW21" s="408"/>
      <c r="AX21" s="408"/>
      <c r="AY21" s="408"/>
      <c r="AZ21" s="408"/>
      <c r="BA21" s="408"/>
      <c r="BB21" s="409"/>
      <c r="BC21" s="123"/>
    </row>
    <row r="22" spans="1:55" ht="20.100000000000001" customHeight="1">
      <c r="A22" s="444"/>
      <c r="B22" s="416"/>
      <c r="C22" s="416"/>
      <c r="D22" s="416"/>
      <c r="E22" s="416"/>
      <c r="F22" s="432"/>
      <c r="G22" s="433"/>
      <c r="H22" s="433"/>
      <c r="I22" s="434"/>
      <c r="J22" s="432"/>
      <c r="K22" s="433"/>
      <c r="L22" s="434"/>
      <c r="M22" s="417"/>
      <c r="N22" s="417"/>
      <c r="O22" s="417"/>
      <c r="P22" s="423"/>
      <c r="Q22" s="423"/>
      <c r="R22" s="423"/>
      <c r="S22" s="417"/>
      <c r="T22" s="417"/>
      <c r="U22" s="417"/>
      <c r="V22" s="417"/>
      <c r="W22" s="417"/>
      <c r="X22" s="417"/>
      <c r="Y22" s="417"/>
      <c r="Z22" s="417"/>
      <c r="AA22" s="417"/>
      <c r="AB22" s="417"/>
      <c r="AC22" s="417"/>
      <c r="AD22" s="417"/>
      <c r="AE22" s="417"/>
      <c r="AF22" s="417"/>
      <c r="AG22" s="417"/>
      <c r="AH22" s="417"/>
      <c r="AI22" s="417"/>
      <c r="AJ22" s="417"/>
      <c r="AK22" s="417"/>
      <c r="AL22" s="417"/>
      <c r="AM22" s="417"/>
      <c r="AN22" s="417"/>
      <c r="AO22" s="417"/>
      <c r="AP22" s="417"/>
      <c r="AQ22" s="416"/>
      <c r="AR22" s="416"/>
      <c r="AS22" s="416"/>
      <c r="AT22" s="410"/>
      <c r="AU22" s="411"/>
      <c r="AV22" s="411"/>
      <c r="AW22" s="411"/>
      <c r="AX22" s="411"/>
      <c r="AY22" s="411"/>
      <c r="AZ22" s="411"/>
      <c r="BA22" s="411"/>
      <c r="BB22" s="412"/>
      <c r="BC22" s="123"/>
    </row>
    <row r="23" spans="1:55" ht="20.100000000000001" customHeight="1">
      <c r="A23" s="444"/>
      <c r="B23" s="416"/>
      <c r="C23" s="416"/>
      <c r="D23" s="416"/>
      <c r="E23" s="416"/>
      <c r="F23" s="432"/>
      <c r="G23" s="433"/>
      <c r="H23" s="433"/>
      <c r="I23" s="434"/>
      <c r="J23" s="432"/>
      <c r="K23" s="433"/>
      <c r="L23" s="434"/>
      <c r="M23" s="417"/>
      <c r="N23" s="417"/>
      <c r="O23" s="417"/>
      <c r="P23" s="423"/>
      <c r="Q23" s="423"/>
      <c r="R23" s="423"/>
      <c r="S23" s="417"/>
      <c r="T23" s="417"/>
      <c r="U23" s="417"/>
      <c r="V23" s="417"/>
      <c r="W23" s="417"/>
      <c r="X23" s="417"/>
      <c r="Y23" s="417"/>
      <c r="Z23" s="417"/>
      <c r="AA23" s="417"/>
      <c r="AB23" s="417"/>
      <c r="AC23" s="417"/>
      <c r="AD23" s="417"/>
      <c r="AE23" s="417"/>
      <c r="AF23" s="417"/>
      <c r="AG23" s="417"/>
      <c r="AH23" s="417"/>
      <c r="AI23" s="417"/>
      <c r="AJ23" s="417"/>
      <c r="AK23" s="417"/>
      <c r="AL23" s="417"/>
      <c r="AM23" s="417"/>
      <c r="AN23" s="417"/>
      <c r="AO23" s="417"/>
      <c r="AP23" s="417"/>
      <c r="AQ23" s="416"/>
      <c r="AR23" s="416"/>
      <c r="AS23" s="416"/>
      <c r="AT23" s="410"/>
      <c r="AU23" s="411"/>
      <c r="AV23" s="411"/>
      <c r="AW23" s="411"/>
      <c r="AX23" s="411"/>
      <c r="AY23" s="411"/>
      <c r="AZ23" s="411"/>
      <c r="BA23" s="411"/>
      <c r="BB23" s="412"/>
      <c r="BC23" s="123"/>
    </row>
    <row r="24" spans="1:55" ht="20.100000000000001" customHeight="1">
      <c r="A24" s="444"/>
      <c r="B24" s="416"/>
      <c r="C24" s="416"/>
      <c r="D24" s="416"/>
      <c r="E24" s="416"/>
      <c r="F24" s="432"/>
      <c r="G24" s="433"/>
      <c r="H24" s="433"/>
      <c r="I24" s="434"/>
      <c r="J24" s="432"/>
      <c r="K24" s="433"/>
      <c r="L24" s="434"/>
      <c r="M24" s="417"/>
      <c r="N24" s="417"/>
      <c r="O24" s="417"/>
      <c r="P24" s="423"/>
      <c r="Q24" s="423"/>
      <c r="R24" s="423"/>
      <c r="S24" s="417"/>
      <c r="T24" s="417"/>
      <c r="U24" s="417"/>
      <c r="V24" s="417"/>
      <c r="W24" s="417"/>
      <c r="X24" s="417"/>
      <c r="Y24" s="417"/>
      <c r="Z24" s="417"/>
      <c r="AA24" s="417"/>
      <c r="AB24" s="417"/>
      <c r="AC24" s="417"/>
      <c r="AD24" s="417"/>
      <c r="AE24" s="417"/>
      <c r="AF24" s="417"/>
      <c r="AG24" s="417"/>
      <c r="AH24" s="417"/>
      <c r="AI24" s="417"/>
      <c r="AJ24" s="417"/>
      <c r="AK24" s="417"/>
      <c r="AL24" s="417"/>
      <c r="AM24" s="417"/>
      <c r="AN24" s="417"/>
      <c r="AO24" s="417"/>
      <c r="AP24" s="417"/>
      <c r="AQ24" s="416"/>
      <c r="AR24" s="416"/>
      <c r="AS24" s="416"/>
      <c r="AT24" s="410"/>
      <c r="AU24" s="411"/>
      <c r="AV24" s="411"/>
      <c r="AW24" s="411"/>
      <c r="AX24" s="411"/>
      <c r="AY24" s="411"/>
      <c r="AZ24" s="411"/>
      <c r="BA24" s="411"/>
      <c r="BB24" s="412"/>
      <c r="BC24" s="123"/>
    </row>
    <row r="25" spans="1:55" ht="20.100000000000001" customHeight="1">
      <c r="A25" s="444"/>
      <c r="B25" s="416"/>
      <c r="C25" s="416"/>
      <c r="D25" s="416"/>
      <c r="E25" s="416"/>
      <c r="F25" s="432"/>
      <c r="G25" s="433"/>
      <c r="H25" s="433"/>
      <c r="I25" s="434"/>
      <c r="J25" s="432"/>
      <c r="K25" s="433"/>
      <c r="L25" s="434"/>
      <c r="M25" s="417"/>
      <c r="N25" s="417"/>
      <c r="O25" s="417"/>
      <c r="P25" s="423"/>
      <c r="Q25" s="423"/>
      <c r="R25" s="423"/>
      <c r="S25" s="417"/>
      <c r="T25" s="417"/>
      <c r="U25" s="417"/>
      <c r="V25" s="417"/>
      <c r="W25" s="417"/>
      <c r="X25" s="417"/>
      <c r="Y25" s="417"/>
      <c r="Z25" s="417"/>
      <c r="AA25" s="417"/>
      <c r="AB25" s="417"/>
      <c r="AC25" s="417"/>
      <c r="AD25" s="417"/>
      <c r="AE25" s="417"/>
      <c r="AF25" s="417"/>
      <c r="AG25" s="417"/>
      <c r="AH25" s="417"/>
      <c r="AI25" s="417"/>
      <c r="AJ25" s="417"/>
      <c r="AK25" s="417"/>
      <c r="AL25" s="417"/>
      <c r="AM25" s="417"/>
      <c r="AN25" s="417"/>
      <c r="AO25" s="417"/>
      <c r="AP25" s="417"/>
      <c r="AQ25" s="416"/>
      <c r="AR25" s="416"/>
      <c r="AS25" s="416"/>
      <c r="AT25" s="410"/>
      <c r="AU25" s="411"/>
      <c r="AV25" s="411"/>
      <c r="AW25" s="411"/>
      <c r="AX25" s="411"/>
      <c r="AY25" s="411"/>
      <c r="AZ25" s="411"/>
      <c r="BA25" s="411"/>
      <c r="BB25" s="412"/>
      <c r="BC25" s="123"/>
    </row>
    <row r="26" spans="1:55" ht="20.100000000000001" customHeight="1">
      <c r="A26" s="444"/>
      <c r="B26" s="416"/>
      <c r="C26" s="416"/>
      <c r="D26" s="416"/>
      <c r="E26" s="416"/>
      <c r="F26" s="432"/>
      <c r="G26" s="433"/>
      <c r="H26" s="433"/>
      <c r="I26" s="434"/>
      <c r="J26" s="432"/>
      <c r="K26" s="433"/>
      <c r="L26" s="434"/>
      <c r="M26" s="417"/>
      <c r="N26" s="417"/>
      <c r="O26" s="417"/>
      <c r="P26" s="423"/>
      <c r="Q26" s="423"/>
      <c r="R26" s="423"/>
      <c r="S26" s="417"/>
      <c r="T26" s="417"/>
      <c r="U26" s="417"/>
      <c r="V26" s="417"/>
      <c r="W26" s="417"/>
      <c r="X26" s="417"/>
      <c r="Y26" s="417"/>
      <c r="Z26" s="417"/>
      <c r="AA26" s="417"/>
      <c r="AB26" s="417"/>
      <c r="AC26" s="417"/>
      <c r="AD26" s="417"/>
      <c r="AE26" s="417"/>
      <c r="AF26" s="417"/>
      <c r="AG26" s="417"/>
      <c r="AH26" s="417"/>
      <c r="AI26" s="417"/>
      <c r="AJ26" s="417"/>
      <c r="AK26" s="417"/>
      <c r="AL26" s="417"/>
      <c r="AM26" s="417"/>
      <c r="AN26" s="417"/>
      <c r="AO26" s="417"/>
      <c r="AP26" s="417"/>
      <c r="AQ26" s="416"/>
      <c r="AR26" s="416"/>
      <c r="AS26" s="416"/>
      <c r="AT26" s="410"/>
      <c r="AU26" s="411"/>
      <c r="AV26" s="411"/>
      <c r="AW26" s="411"/>
      <c r="AX26" s="411"/>
      <c r="AY26" s="411"/>
      <c r="AZ26" s="411"/>
      <c r="BA26" s="411"/>
      <c r="BB26" s="412"/>
      <c r="BC26" s="123"/>
    </row>
    <row r="27" spans="1:55" ht="20.100000000000001" customHeight="1">
      <c r="A27" s="444"/>
      <c r="B27" s="416"/>
      <c r="C27" s="416"/>
      <c r="D27" s="416"/>
      <c r="E27" s="416"/>
      <c r="F27" s="432"/>
      <c r="G27" s="433"/>
      <c r="H27" s="433"/>
      <c r="I27" s="434"/>
      <c r="J27" s="432"/>
      <c r="K27" s="433"/>
      <c r="L27" s="434"/>
      <c r="M27" s="417"/>
      <c r="N27" s="417"/>
      <c r="O27" s="417"/>
      <c r="P27" s="423"/>
      <c r="Q27" s="423"/>
      <c r="R27" s="423"/>
      <c r="S27" s="417"/>
      <c r="T27" s="417"/>
      <c r="U27" s="417"/>
      <c r="V27" s="417"/>
      <c r="W27" s="417"/>
      <c r="X27" s="417"/>
      <c r="Y27" s="417"/>
      <c r="Z27" s="417"/>
      <c r="AA27" s="417"/>
      <c r="AB27" s="417"/>
      <c r="AC27" s="417"/>
      <c r="AD27" s="417"/>
      <c r="AE27" s="417"/>
      <c r="AF27" s="417"/>
      <c r="AG27" s="417"/>
      <c r="AH27" s="417"/>
      <c r="AI27" s="417"/>
      <c r="AJ27" s="417"/>
      <c r="AK27" s="417"/>
      <c r="AL27" s="417"/>
      <c r="AM27" s="417"/>
      <c r="AN27" s="417"/>
      <c r="AO27" s="417"/>
      <c r="AP27" s="417"/>
      <c r="AQ27" s="416"/>
      <c r="AR27" s="416"/>
      <c r="AS27" s="416"/>
      <c r="AT27" s="410"/>
      <c r="AU27" s="411"/>
      <c r="AV27" s="411"/>
      <c r="AW27" s="411"/>
      <c r="AX27" s="411"/>
      <c r="AY27" s="411"/>
      <c r="AZ27" s="411"/>
      <c r="BA27" s="411"/>
      <c r="BB27" s="412"/>
      <c r="BC27" s="123"/>
    </row>
    <row r="28" spans="1:55" ht="20.100000000000001" customHeight="1">
      <c r="A28" s="444"/>
      <c r="B28" s="416"/>
      <c r="C28" s="416"/>
      <c r="D28" s="416"/>
      <c r="E28" s="416"/>
      <c r="F28" s="432"/>
      <c r="G28" s="433"/>
      <c r="H28" s="433"/>
      <c r="I28" s="434"/>
      <c r="J28" s="432"/>
      <c r="K28" s="433"/>
      <c r="L28" s="434"/>
      <c r="M28" s="417"/>
      <c r="N28" s="417"/>
      <c r="O28" s="417"/>
      <c r="P28" s="423"/>
      <c r="Q28" s="423"/>
      <c r="R28" s="423"/>
      <c r="S28" s="417"/>
      <c r="T28" s="417"/>
      <c r="U28" s="417"/>
      <c r="V28" s="417"/>
      <c r="W28" s="417"/>
      <c r="X28" s="417"/>
      <c r="Y28" s="417"/>
      <c r="Z28" s="417"/>
      <c r="AA28" s="417"/>
      <c r="AB28" s="417"/>
      <c r="AC28" s="417"/>
      <c r="AD28" s="417"/>
      <c r="AE28" s="417"/>
      <c r="AF28" s="417"/>
      <c r="AG28" s="417"/>
      <c r="AH28" s="417"/>
      <c r="AI28" s="417"/>
      <c r="AJ28" s="417"/>
      <c r="AK28" s="417"/>
      <c r="AL28" s="417"/>
      <c r="AM28" s="417"/>
      <c r="AN28" s="417"/>
      <c r="AO28" s="417"/>
      <c r="AP28" s="417"/>
      <c r="AQ28" s="416"/>
      <c r="AR28" s="416"/>
      <c r="AS28" s="416"/>
      <c r="AT28" s="410"/>
      <c r="AU28" s="411"/>
      <c r="AV28" s="411"/>
      <c r="AW28" s="411"/>
      <c r="AX28" s="411"/>
      <c r="AY28" s="411"/>
      <c r="AZ28" s="411"/>
      <c r="BA28" s="411"/>
      <c r="BB28" s="412"/>
      <c r="BC28" s="123"/>
    </row>
    <row r="29" spans="1:55" ht="20.100000000000001" customHeight="1">
      <c r="A29" s="444"/>
      <c r="B29" s="416"/>
      <c r="C29" s="416"/>
      <c r="D29" s="416"/>
      <c r="E29" s="416"/>
      <c r="F29" s="432"/>
      <c r="G29" s="433"/>
      <c r="H29" s="433"/>
      <c r="I29" s="434"/>
      <c r="J29" s="432"/>
      <c r="K29" s="433"/>
      <c r="L29" s="434"/>
      <c r="M29" s="417"/>
      <c r="N29" s="417"/>
      <c r="O29" s="417"/>
      <c r="P29" s="423"/>
      <c r="Q29" s="423"/>
      <c r="R29" s="423"/>
      <c r="S29" s="417"/>
      <c r="T29" s="417"/>
      <c r="U29" s="417"/>
      <c r="V29" s="417"/>
      <c r="W29" s="417"/>
      <c r="X29" s="417"/>
      <c r="Y29" s="417"/>
      <c r="Z29" s="417"/>
      <c r="AA29" s="417"/>
      <c r="AB29" s="417"/>
      <c r="AC29" s="417"/>
      <c r="AD29" s="417"/>
      <c r="AE29" s="417"/>
      <c r="AF29" s="417"/>
      <c r="AG29" s="417"/>
      <c r="AH29" s="417"/>
      <c r="AI29" s="417"/>
      <c r="AJ29" s="417"/>
      <c r="AK29" s="417"/>
      <c r="AL29" s="417"/>
      <c r="AM29" s="417"/>
      <c r="AN29" s="417"/>
      <c r="AO29" s="417"/>
      <c r="AP29" s="417"/>
      <c r="AQ29" s="416"/>
      <c r="AR29" s="416"/>
      <c r="AS29" s="416"/>
      <c r="AT29" s="410"/>
      <c r="AU29" s="411"/>
      <c r="AV29" s="411"/>
      <c r="AW29" s="411"/>
      <c r="AX29" s="411"/>
      <c r="AY29" s="411"/>
      <c r="AZ29" s="411"/>
      <c r="BA29" s="411"/>
      <c r="BB29" s="412"/>
      <c r="BC29" s="123"/>
    </row>
    <row r="30" spans="1:55" ht="20.100000000000001" customHeight="1">
      <c r="A30" s="444"/>
      <c r="B30" s="416"/>
      <c r="C30" s="416"/>
      <c r="D30" s="416"/>
      <c r="E30" s="416"/>
      <c r="F30" s="432"/>
      <c r="G30" s="433"/>
      <c r="H30" s="433"/>
      <c r="I30" s="434"/>
      <c r="J30" s="432"/>
      <c r="K30" s="433"/>
      <c r="L30" s="434"/>
      <c r="M30" s="417"/>
      <c r="N30" s="417"/>
      <c r="O30" s="417"/>
      <c r="P30" s="423"/>
      <c r="Q30" s="423"/>
      <c r="R30" s="423"/>
      <c r="S30" s="417"/>
      <c r="T30" s="417"/>
      <c r="U30" s="417"/>
      <c r="V30" s="417"/>
      <c r="W30" s="417"/>
      <c r="X30" s="417"/>
      <c r="Y30" s="417"/>
      <c r="Z30" s="417"/>
      <c r="AA30" s="417"/>
      <c r="AB30" s="417"/>
      <c r="AC30" s="417"/>
      <c r="AD30" s="417"/>
      <c r="AE30" s="417"/>
      <c r="AF30" s="417"/>
      <c r="AG30" s="417"/>
      <c r="AH30" s="417"/>
      <c r="AI30" s="417"/>
      <c r="AJ30" s="417"/>
      <c r="AK30" s="417"/>
      <c r="AL30" s="417"/>
      <c r="AM30" s="417"/>
      <c r="AN30" s="417"/>
      <c r="AO30" s="417"/>
      <c r="AP30" s="417"/>
      <c r="AQ30" s="416"/>
      <c r="AR30" s="416"/>
      <c r="AS30" s="416"/>
      <c r="AT30" s="410"/>
      <c r="AU30" s="411"/>
      <c r="AV30" s="411"/>
      <c r="AW30" s="411"/>
      <c r="AX30" s="411"/>
      <c r="AY30" s="411"/>
      <c r="AZ30" s="411"/>
      <c r="BA30" s="411"/>
      <c r="BB30" s="412"/>
      <c r="BC30" s="123"/>
    </row>
    <row r="31" spans="1:55" ht="20.100000000000001" customHeight="1">
      <c r="A31" s="444"/>
      <c r="B31" s="416"/>
      <c r="C31" s="416"/>
      <c r="D31" s="416"/>
      <c r="E31" s="416"/>
      <c r="F31" s="432"/>
      <c r="G31" s="433"/>
      <c r="H31" s="433"/>
      <c r="I31" s="434"/>
      <c r="J31" s="432"/>
      <c r="K31" s="433"/>
      <c r="L31" s="434"/>
      <c r="M31" s="417"/>
      <c r="N31" s="417"/>
      <c r="O31" s="417"/>
      <c r="P31" s="423"/>
      <c r="Q31" s="423"/>
      <c r="R31" s="423"/>
      <c r="S31" s="417"/>
      <c r="T31" s="417"/>
      <c r="U31" s="417"/>
      <c r="V31" s="417"/>
      <c r="W31" s="417"/>
      <c r="X31" s="417"/>
      <c r="Y31" s="417"/>
      <c r="Z31" s="417"/>
      <c r="AA31" s="417"/>
      <c r="AB31" s="417"/>
      <c r="AC31" s="417"/>
      <c r="AD31" s="417"/>
      <c r="AE31" s="417"/>
      <c r="AF31" s="417"/>
      <c r="AG31" s="417"/>
      <c r="AH31" s="417"/>
      <c r="AI31" s="417"/>
      <c r="AJ31" s="417"/>
      <c r="AK31" s="417"/>
      <c r="AL31" s="417"/>
      <c r="AM31" s="417"/>
      <c r="AN31" s="417"/>
      <c r="AO31" s="417"/>
      <c r="AP31" s="417"/>
      <c r="AQ31" s="416"/>
      <c r="AR31" s="416"/>
      <c r="AS31" s="416"/>
      <c r="AT31" s="410"/>
      <c r="AU31" s="411"/>
      <c r="AV31" s="411"/>
      <c r="AW31" s="411"/>
      <c r="AX31" s="411"/>
      <c r="AY31" s="411"/>
      <c r="AZ31" s="411"/>
      <c r="BA31" s="411"/>
      <c r="BB31" s="412"/>
      <c r="BC31" s="123"/>
    </row>
    <row r="32" spans="1:55" ht="20.100000000000001" customHeight="1">
      <c r="A32" s="444"/>
      <c r="B32" s="416"/>
      <c r="C32" s="416"/>
      <c r="D32" s="416"/>
      <c r="E32" s="416"/>
      <c r="F32" s="432"/>
      <c r="G32" s="433"/>
      <c r="H32" s="433"/>
      <c r="I32" s="434"/>
      <c r="J32" s="432"/>
      <c r="K32" s="433"/>
      <c r="L32" s="434"/>
      <c r="M32" s="417"/>
      <c r="N32" s="417"/>
      <c r="O32" s="417"/>
      <c r="P32" s="423"/>
      <c r="Q32" s="423"/>
      <c r="R32" s="423"/>
      <c r="S32" s="417"/>
      <c r="T32" s="417"/>
      <c r="U32" s="417"/>
      <c r="V32" s="417"/>
      <c r="W32" s="417"/>
      <c r="X32" s="417"/>
      <c r="Y32" s="417"/>
      <c r="Z32" s="417"/>
      <c r="AA32" s="417"/>
      <c r="AB32" s="417"/>
      <c r="AC32" s="417"/>
      <c r="AD32" s="417"/>
      <c r="AE32" s="417"/>
      <c r="AF32" s="417"/>
      <c r="AG32" s="417"/>
      <c r="AH32" s="417"/>
      <c r="AI32" s="417"/>
      <c r="AJ32" s="417"/>
      <c r="AK32" s="417"/>
      <c r="AL32" s="417"/>
      <c r="AM32" s="417"/>
      <c r="AN32" s="417"/>
      <c r="AO32" s="417"/>
      <c r="AP32" s="417"/>
      <c r="AQ32" s="416"/>
      <c r="AR32" s="416"/>
      <c r="AS32" s="416"/>
      <c r="AT32" s="410"/>
      <c r="AU32" s="411"/>
      <c r="AV32" s="411"/>
      <c r="AW32" s="411"/>
      <c r="AX32" s="411"/>
      <c r="AY32" s="411"/>
      <c r="AZ32" s="411"/>
      <c r="BA32" s="411"/>
      <c r="BB32" s="412"/>
      <c r="BC32" s="123"/>
    </row>
    <row r="33" spans="1:55" ht="20.100000000000001" customHeight="1">
      <c r="A33" s="444"/>
      <c r="B33" s="416"/>
      <c r="C33" s="416"/>
      <c r="D33" s="416"/>
      <c r="E33" s="416"/>
      <c r="F33" s="432"/>
      <c r="G33" s="433"/>
      <c r="H33" s="433"/>
      <c r="I33" s="434"/>
      <c r="J33" s="432"/>
      <c r="K33" s="433"/>
      <c r="L33" s="434"/>
      <c r="M33" s="417"/>
      <c r="N33" s="417"/>
      <c r="O33" s="417"/>
      <c r="P33" s="423"/>
      <c r="Q33" s="423"/>
      <c r="R33" s="423"/>
      <c r="S33" s="417"/>
      <c r="T33" s="417"/>
      <c r="U33" s="417"/>
      <c r="V33" s="417"/>
      <c r="W33" s="417"/>
      <c r="X33" s="417"/>
      <c r="Y33" s="417"/>
      <c r="Z33" s="417"/>
      <c r="AA33" s="417"/>
      <c r="AB33" s="417"/>
      <c r="AC33" s="417"/>
      <c r="AD33" s="417"/>
      <c r="AE33" s="417"/>
      <c r="AF33" s="417"/>
      <c r="AG33" s="417"/>
      <c r="AH33" s="417"/>
      <c r="AI33" s="417"/>
      <c r="AJ33" s="417"/>
      <c r="AK33" s="417"/>
      <c r="AL33" s="417"/>
      <c r="AM33" s="417"/>
      <c r="AN33" s="417"/>
      <c r="AO33" s="417"/>
      <c r="AP33" s="417"/>
      <c r="AQ33" s="416"/>
      <c r="AR33" s="416"/>
      <c r="AS33" s="416"/>
      <c r="AT33" s="410"/>
      <c r="AU33" s="411"/>
      <c r="AV33" s="411"/>
      <c r="AW33" s="411"/>
      <c r="AX33" s="411"/>
      <c r="AY33" s="411"/>
      <c r="AZ33" s="411"/>
      <c r="BA33" s="411"/>
      <c r="BB33" s="412"/>
      <c r="BC33" s="123"/>
    </row>
    <row r="34" spans="1:55" ht="13.7" customHeight="1">
      <c r="A34" s="444"/>
      <c r="B34" s="416"/>
      <c r="C34" s="416"/>
      <c r="D34" s="416"/>
      <c r="E34" s="416"/>
      <c r="F34" s="432"/>
      <c r="G34" s="433"/>
      <c r="H34" s="433"/>
      <c r="I34" s="434"/>
      <c r="J34" s="432"/>
      <c r="K34" s="433"/>
      <c r="L34" s="434"/>
      <c r="M34" s="417"/>
      <c r="N34" s="417"/>
      <c r="O34" s="417"/>
      <c r="P34" s="423"/>
      <c r="Q34" s="423"/>
      <c r="R34" s="423"/>
      <c r="S34" s="417"/>
      <c r="T34" s="417"/>
      <c r="U34" s="417"/>
      <c r="V34" s="417"/>
      <c r="W34" s="417"/>
      <c r="X34" s="417"/>
      <c r="Y34" s="417"/>
      <c r="Z34" s="417"/>
      <c r="AA34" s="417"/>
      <c r="AB34" s="417"/>
      <c r="AC34" s="417"/>
      <c r="AD34" s="417"/>
      <c r="AE34" s="417"/>
      <c r="AF34" s="417"/>
      <c r="AG34" s="417"/>
      <c r="AH34" s="417"/>
      <c r="AI34" s="417"/>
      <c r="AJ34" s="417"/>
      <c r="AK34" s="417"/>
      <c r="AL34" s="417"/>
      <c r="AM34" s="417"/>
      <c r="AN34" s="417"/>
      <c r="AO34" s="417"/>
      <c r="AP34" s="417"/>
      <c r="AQ34" s="416"/>
      <c r="AR34" s="416"/>
      <c r="AS34" s="416"/>
      <c r="AT34" s="410"/>
      <c r="AU34" s="411"/>
      <c r="AV34" s="411"/>
      <c r="AW34" s="411"/>
      <c r="AX34" s="411"/>
      <c r="AY34" s="411"/>
      <c r="AZ34" s="411"/>
      <c r="BA34" s="411"/>
      <c r="BB34" s="412"/>
      <c r="BC34" s="123"/>
    </row>
    <row r="35" spans="1:55" ht="13.7" customHeight="1">
      <c r="A35" s="444"/>
      <c r="B35" s="416"/>
      <c r="C35" s="416"/>
      <c r="D35" s="416"/>
      <c r="E35" s="416"/>
      <c r="F35" s="432"/>
      <c r="G35" s="433"/>
      <c r="H35" s="433"/>
      <c r="I35" s="434"/>
      <c r="J35" s="432"/>
      <c r="K35" s="433"/>
      <c r="L35" s="434"/>
      <c r="M35" s="417"/>
      <c r="N35" s="417"/>
      <c r="O35" s="417"/>
      <c r="P35" s="423"/>
      <c r="Q35" s="423"/>
      <c r="R35" s="423"/>
      <c r="S35" s="417"/>
      <c r="T35" s="417"/>
      <c r="U35" s="417"/>
      <c r="V35" s="417"/>
      <c r="W35" s="417"/>
      <c r="X35" s="417"/>
      <c r="Y35" s="417"/>
      <c r="Z35" s="417"/>
      <c r="AA35" s="417"/>
      <c r="AB35" s="417"/>
      <c r="AC35" s="417"/>
      <c r="AD35" s="417"/>
      <c r="AE35" s="417"/>
      <c r="AF35" s="417"/>
      <c r="AG35" s="417"/>
      <c r="AH35" s="417"/>
      <c r="AI35" s="417"/>
      <c r="AJ35" s="417"/>
      <c r="AK35" s="417"/>
      <c r="AL35" s="417"/>
      <c r="AM35" s="417"/>
      <c r="AN35" s="417"/>
      <c r="AO35" s="417"/>
      <c r="AP35" s="417"/>
      <c r="AQ35" s="416"/>
      <c r="AR35" s="416"/>
      <c r="AS35" s="416"/>
      <c r="AT35" s="410"/>
      <c r="AU35" s="411"/>
      <c r="AV35" s="411"/>
      <c r="AW35" s="411"/>
      <c r="AX35" s="411"/>
      <c r="AY35" s="411"/>
      <c r="AZ35" s="411"/>
      <c r="BA35" s="411"/>
      <c r="BB35" s="412"/>
      <c r="BC35" s="123"/>
    </row>
    <row r="36" spans="1:55" ht="27" customHeight="1">
      <c r="A36" s="444"/>
      <c r="B36" s="416"/>
      <c r="C36" s="416"/>
      <c r="D36" s="416"/>
      <c r="E36" s="416"/>
      <c r="F36" s="432"/>
      <c r="G36" s="433"/>
      <c r="H36" s="433"/>
      <c r="I36" s="434"/>
      <c r="J36" s="432"/>
      <c r="K36" s="433"/>
      <c r="L36" s="434"/>
      <c r="M36" s="417"/>
      <c r="N36" s="417"/>
      <c r="O36" s="417"/>
      <c r="P36" s="423"/>
      <c r="Q36" s="423"/>
      <c r="R36" s="423"/>
      <c r="S36" s="417"/>
      <c r="T36" s="417"/>
      <c r="U36" s="417"/>
      <c r="V36" s="417"/>
      <c r="W36" s="417"/>
      <c r="X36" s="417"/>
      <c r="Y36" s="417"/>
      <c r="Z36" s="417"/>
      <c r="AA36" s="417"/>
      <c r="AB36" s="417"/>
      <c r="AC36" s="417"/>
      <c r="AD36" s="417"/>
      <c r="AE36" s="417"/>
      <c r="AF36" s="417"/>
      <c r="AG36" s="417"/>
      <c r="AH36" s="417"/>
      <c r="AI36" s="417"/>
      <c r="AJ36" s="417"/>
      <c r="AK36" s="417"/>
      <c r="AL36" s="417"/>
      <c r="AM36" s="417"/>
      <c r="AN36" s="417"/>
      <c r="AO36" s="417"/>
      <c r="AP36" s="417"/>
      <c r="AQ36" s="416"/>
      <c r="AR36" s="416"/>
      <c r="AS36" s="416"/>
      <c r="AT36" s="410"/>
      <c r="AU36" s="411"/>
      <c r="AV36" s="411"/>
      <c r="AW36" s="411"/>
      <c r="AX36" s="411"/>
      <c r="AY36" s="411"/>
      <c r="AZ36" s="411"/>
      <c r="BA36" s="411"/>
      <c r="BB36" s="412"/>
      <c r="BC36" s="123"/>
    </row>
    <row r="37" spans="1:55" ht="27" customHeight="1">
      <c r="A37" s="444"/>
      <c r="B37" s="416"/>
      <c r="C37" s="416"/>
      <c r="D37" s="416"/>
      <c r="E37" s="416"/>
      <c r="F37" s="432"/>
      <c r="G37" s="433"/>
      <c r="H37" s="433"/>
      <c r="I37" s="434"/>
      <c r="J37" s="432"/>
      <c r="K37" s="433"/>
      <c r="L37" s="434"/>
      <c r="M37" s="417"/>
      <c r="N37" s="417"/>
      <c r="O37" s="417"/>
      <c r="P37" s="423"/>
      <c r="Q37" s="423"/>
      <c r="R37" s="423"/>
      <c r="S37" s="417"/>
      <c r="T37" s="417"/>
      <c r="U37" s="417"/>
      <c r="V37" s="417"/>
      <c r="W37" s="417"/>
      <c r="X37" s="417"/>
      <c r="Y37" s="417"/>
      <c r="Z37" s="417"/>
      <c r="AA37" s="417"/>
      <c r="AB37" s="417"/>
      <c r="AC37" s="417"/>
      <c r="AD37" s="417"/>
      <c r="AE37" s="417"/>
      <c r="AF37" s="417"/>
      <c r="AG37" s="417"/>
      <c r="AH37" s="417"/>
      <c r="AI37" s="417"/>
      <c r="AJ37" s="417"/>
      <c r="AK37" s="417"/>
      <c r="AL37" s="417"/>
      <c r="AM37" s="417"/>
      <c r="AN37" s="417"/>
      <c r="AO37" s="417"/>
      <c r="AP37" s="417"/>
      <c r="AQ37" s="416"/>
      <c r="AR37" s="416"/>
      <c r="AS37" s="416"/>
      <c r="AT37" s="410"/>
      <c r="AU37" s="411"/>
      <c r="AV37" s="411"/>
      <c r="AW37" s="411"/>
      <c r="AX37" s="411"/>
      <c r="AY37" s="411"/>
      <c r="AZ37" s="411"/>
      <c r="BA37" s="411"/>
      <c r="BB37" s="412"/>
      <c r="BC37" s="123"/>
    </row>
    <row r="38" spans="1:55" ht="27" customHeight="1">
      <c r="A38" s="444"/>
      <c r="B38" s="416"/>
      <c r="C38" s="416"/>
      <c r="D38" s="416"/>
      <c r="E38" s="416"/>
      <c r="F38" s="432"/>
      <c r="G38" s="433"/>
      <c r="H38" s="433"/>
      <c r="I38" s="434"/>
      <c r="J38" s="432"/>
      <c r="K38" s="433"/>
      <c r="L38" s="434"/>
      <c r="M38" s="417"/>
      <c r="N38" s="417"/>
      <c r="O38" s="417"/>
      <c r="P38" s="423"/>
      <c r="Q38" s="423"/>
      <c r="R38" s="423"/>
      <c r="S38" s="417"/>
      <c r="T38" s="417"/>
      <c r="U38" s="417"/>
      <c r="V38" s="417"/>
      <c r="W38" s="417"/>
      <c r="X38" s="417"/>
      <c r="Y38" s="417"/>
      <c r="Z38" s="417"/>
      <c r="AA38" s="417"/>
      <c r="AB38" s="417"/>
      <c r="AC38" s="417"/>
      <c r="AD38" s="417"/>
      <c r="AE38" s="417"/>
      <c r="AF38" s="417"/>
      <c r="AG38" s="417"/>
      <c r="AH38" s="417"/>
      <c r="AI38" s="417"/>
      <c r="AJ38" s="417"/>
      <c r="AK38" s="417"/>
      <c r="AL38" s="417"/>
      <c r="AM38" s="417"/>
      <c r="AN38" s="417"/>
      <c r="AO38" s="417"/>
      <c r="AP38" s="417"/>
      <c r="AQ38" s="416"/>
      <c r="AR38" s="416"/>
      <c r="AS38" s="416"/>
      <c r="AT38" s="410"/>
      <c r="AU38" s="411"/>
      <c r="AV38" s="411"/>
      <c r="AW38" s="411"/>
      <c r="AX38" s="411"/>
      <c r="AY38" s="411"/>
      <c r="AZ38" s="411"/>
      <c r="BA38" s="411"/>
      <c r="BB38" s="412"/>
      <c r="BC38" s="123"/>
    </row>
    <row r="39" spans="1:55" ht="27" customHeight="1">
      <c r="A39" s="444"/>
      <c r="B39" s="416"/>
      <c r="C39" s="416"/>
      <c r="D39" s="416"/>
      <c r="E39" s="416"/>
      <c r="F39" s="432"/>
      <c r="G39" s="433"/>
      <c r="H39" s="433"/>
      <c r="I39" s="434"/>
      <c r="J39" s="432"/>
      <c r="K39" s="433"/>
      <c r="L39" s="434"/>
      <c r="M39" s="417"/>
      <c r="N39" s="417"/>
      <c r="O39" s="417"/>
      <c r="P39" s="423"/>
      <c r="Q39" s="423"/>
      <c r="R39" s="423"/>
      <c r="S39" s="417"/>
      <c r="T39" s="417"/>
      <c r="U39" s="417"/>
      <c r="V39" s="417"/>
      <c r="W39" s="417"/>
      <c r="X39" s="417"/>
      <c r="Y39" s="417"/>
      <c r="Z39" s="417"/>
      <c r="AA39" s="417"/>
      <c r="AB39" s="417"/>
      <c r="AC39" s="417"/>
      <c r="AD39" s="417"/>
      <c r="AE39" s="417"/>
      <c r="AF39" s="417"/>
      <c r="AG39" s="417"/>
      <c r="AH39" s="417"/>
      <c r="AI39" s="417"/>
      <c r="AJ39" s="417"/>
      <c r="AK39" s="417"/>
      <c r="AL39" s="417"/>
      <c r="AM39" s="417"/>
      <c r="AN39" s="417"/>
      <c r="AO39" s="417"/>
      <c r="AP39" s="417"/>
      <c r="AQ39" s="416"/>
      <c r="AR39" s="416"/>
      <c r="AS39" s="416"/>
      <c r="AT39" s="410"/>
      <c r="AU39" s="411"/>
      <c r="AV39" s="411"/>
      <c r="AW39" s="411"/>
      <c r="AX39" s="411"/>
      <c r="AY39" s="411"/>
      <c r="AZ39" s="411"/>
      <c r="BA39" s="411"/>
      <c r="BB39" s="412"/>
      <c r="BC39" s="123"/>
    </row>
    <row r="40" spans="1:55" ht="27" customHeight="1">
      <c r="A40" s="445"/>
      <c r="B40" s="416"/>
      <c r="C40" s="416"/>
      <c r="D40" s="416"/>
      <c r="E40" s="416"/>
      <c r="F40" s="435"/>
      <c r="G40" s="436"/>
      <c r="H40" s="436"/>
      <c r="I40" s="437"/>
      <c r="J40" s="435"/>
      <c r="K40" s="436"/>
      <c r="L40" s="437"/>
      <c r="M40" s="417"/>
      <c r="N40" s="417"/>
      <c r="O40" s="417"/>
      <c r="P40" s="423"/>
      <c r="Q40" s="423"/>
      <c r="R40" s="423"/>
      <c r="S40" s="417"/>
      <c r="T40" s="417"/>
      <c r="U40" s="417"/>
      <c r="V40" s="417"/>
      <c r="W40" s="417"/>
      <c r="X40" s="417"/>
      <c r="Y40" s="417"/>
      <c r="Z40" s="417"/>
      <c r="AA40" s="417"/>
      <c r="AB40" s="417"/>
      <c r="AC40" s="417"/>
      <c r="AD40" s="417"/>
      <c r="AE40" s="417"/>
      <c r="AF40" s="417"/>
      <c r="AG40" s="417"/>
      <c r="AH40" s="417"/>
      <c r="AI40" s="417"/>
      <c r="AJ40" s="417"/>
      <c r="AK40" s="417"/>
      <c r="AL40" s="417"/>
      <c r="AM40" s="417"/>
      <c r="AN40" s="417"/>
      <c r="AO40" s="417"/>
      <c r="AP40" s="417"/>
      <c r="AQ40" s="416"/>
      <c r="AR40" s="416"/>
      <c r="AS40" s="416"/>
      <c r="AT40" s="413"/>
      <c r="AU40" s="414"/>
      <c r="AV40" s="414"/>
      <c r="AW40" s="414"/>
      <c r="AX40" s="414"/>
      <c r="AY40" s="414"/>
      <c r="AZ40" s="414"/>
      <c r="BA40" s="414"/>
      <c r="BB40" s="415"/>
      <c r="BC40" s="123"/>
    </row>
    <row r="41" spans="1:55">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row>
    <row r="42" spans="1:55">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row>
    <row r="43" spans="1:55">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row>
    <row r="44" spans="1:55">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row>
    <row r="45" spans="1:55">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row>
    <row r="46" spans="1:55">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row>
    <row r="47" spans="1:55">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row>
    <row r="48" spans="1:55">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row>
    <row r="49" spans="2:55">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row>
    <row r="50" spans="2:55">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row>
  </sheetData>
  <sheetProtection algorithmName="SHA-512" hashValue="2wZPSkUvW3ikUD1naYrIEXgDON9AdDNEtWlFGWIWAPWzfcFNItz/KaYcRL9in4ra3uMjsYU7eaZB6mpe9C+WiQ==" saltValue="/Nk8cAhHLUsRakghOLeCGQ==" spinCount="100000" sheet="1" objects="1" scenarios="1"/>
  <mergeCells count="65">
    <mergeCell ref="P21:R40"/>
    <mergeCell ref="S21:U40"/>
    <mergeCell ref="V21:X40"/>
    <mergeCell ref="Y21:AA40"/>
    <mergeCell ref="AB21:AD40"/>
    <mergeCell ref="A21:A40"/>
    <mergeCell ref="B21:E40"/>
    <mergeCell ref="F21:I40"/>
    <mergeCell ref="J21:L40"/>
    <mergeCell ref="M21:O40"/>
    <mergeCell ref="AH2:AJ2"/>
    <mergeCell ref="AK2:AM2"/>
    <mergeCell ref="AN2:AP2"/>
    <mergeCell ref="AQ2:AS2"/>
    <mergeCell ref="AT2:BB2"/>
    <mergeCell ref="S2:U2"/>
    <mergeCell ref="V2:X2"/>
    <mergeCell ref="Y2:AA2"/>
    <mergeCell ref="AB2:AD2"/>
    <mergeCell ref="AE2:AG2"/>
    <mergeCell ref="B2:E2"/>
    <mergeCell ref="F2:I2"/>
    <mergeCell ref="J2:L2"/>
    <mergeCell ref="M2:O2"/>
    <mergeCell ref="P2:R2"/>
    <mergeCell ref="AX1:BB1"/>
    <mergeCell ref="A3:A11"/>
    <mergeCell ref="B3:E11"/>
    <mergeCell ref="F3:I11"/>
    <mergeCell ref="J3:L11"/>
    <mergeCell ref="M3:O11"/>
    <mergeCell ref="P3:R11"/>
    <mergeCell ref="S3:U11"/>
    <mergeCell ref="V3:X11"/>
    <mergeCell ref="Y3:AA11"/>
    <mergeCell ref="AB3:AD4"/>
    <mergeCell ref="AB5:AD11"/>
    <mergeCell ref="AH3:AJ11"/>
    <mergeCell ref="AK3:AM11"/>
    <mergeCell ref="AN3:AP11"/>
    <mergeCell ref="AQ3:AS11"/>
    <mergeCell ref="A12:A20"/>
    <mergeCell ref="B12:E20"/>
    <mergeCell ref="F12:I20"/>
    <mergeCell ref="J12:L20"/>
    <mergeCell ref="M12:O20"/>
    <mergeCell ref="P12:R20"/>
    <mergeCell ref="S12:U20"/>
    <mergeCell ref="V12:X20"/>
    <mergeCell ref="Y12:AA20"/>
    <mergeCell ref="AE3:AG11"/>
    <mergeCell ref="AT21:BB40"/>
    <mergeCell ref="AT3:BB11"/>
    <mergeCell ref="AB12:AD20"/>
    <mergeCell ref="AE12:AG20"/>
    <mergeCell ref="AH12:AJ20"/>
    <mergeCell ref="AK12:AM20"/>
    <mergeCell ref="AN12:AP20"/>
    <mergeCell ref="AQ12:AS20"/>
    <mergeCell ref="AT12:BB20"/>
    <mergeCell ref="AE21:AG40"/>
    <mergeCell ref="AH21:AJ40"/>
    <mergeCell ref="AK21:AM40"/>
    <mergeCell ref="AN21:AP40"/>
    <mergeCell ref="AQ21:AS40"/>
  </mergeCells>
  <phoneticPr fontId="3"/>
  <pageMargins left="0.62992125984251968" right="0.23622047244094491" top="0.39370078740157483" bottom="0.74803149606299213" header="0.31496062992125984" footer="0.31496062992125984"/>
  <pageSetup paperSize="8" scale="65"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14</vt:i4>
      </vt:variant>
    </vt:vector>
  </HeadingPairs>
  <TitlesOfParts>
    <vt:vector size="19" baseType="lpstr">
      <vt:lpstr>ﾌｧﾝﾄﾞA収支報告書</vt:lpstr>
      <vt:lpstr>支出明細書</vt:lpstr>
      <vt:lpstr>活動報告書</vt:lpstr>
      <vt:lpstr>2020版 証拠書類（注意点）Pass0000</vt:lpstr>
      <vt:lpstr>2020版ファンドＡ対象経費</vt:lpstr>
      <vt:lpstr>_3×3事業</vt:lpstr>
      <vt:lpstr>'2020版ファンドＡ対象経費'!Print_Area</vt:lpstr>
      <vt:lpstr>ﾌｧﾝﾄﾞA収支報告書!Print_Area</vt:lpstr>
      <vt:lpstr>活動報告書!Print_Area</vt:lpstr>
      <vt:lpstr>支出明細書!Print_Area</vt:lpstr>
      <vt:lpstr>育成環境整備事業</vt:lpstr>
      <vt:lpstr>勘定科目</vt:lpstr>
      <vt:lpstr>競技環境整備事業</vt:lpstr>
      <vt:lpstr>社会貢献事業</vt:lpstr>
      <vt:lpstr>人材養成事業</vt:lpstr>
      <vt:lpstr>対象外経費</vt:lpstr>
      <vt:lpstr>対象経費</vt:lpstr>
      <vt:lpstr>中区分</vt:lpstr>
      <vt:lpstr>普及促進事業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user32</dc:creator>
  <cp:lastModifiedBy>yba-u15</cp:lastModifiedBy>
  <cp:lastPrinted>2019-08-02T08:21:59Z</cp:lastPrinted>
  <dcterms:created xsi:type="dcterms:W3CDTF">2017-03-22T11:28:31Z</dcterms:created>
  <dcterms:modified xsi:type="dcterms:W3CDTF">2020-08-04T01:22:04Z</dcterms:modified>
</cp:coreProperties>
</file>